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autoCompressPictures="0" defaultThemeVersion="124226"/>
  <bookViews>
    <workbookView xWindow="0" yWindow="0" windowWidth="17520" windowHeight="12135"/>
  </bookViews>
  <sheets>
    <sheet name="Лист1" sheetId="2" r:id="rId1"/>
    <sheet name="Лист2" sheetId="4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9" i="2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84"/>
  <c r="J84"/>
  <c r="F87"/>
  <c r="J87"/>
  <c r="F71"/>
  <c r="J71"/>
  <c r="I36"/>
  <c r="F37"/>
  <c r="J37"/>
  <c r="F38"/>
  <c r="J38"/>
  <c r="F39"/>
  <c r="J39"/>
  <c r="F40"/>
  <c r="J40"/>
  <c r="F41"/>
  <c r="J41"/>
  <c r="F42"/>
  <c r="J42"/>
  <c r="F44"/>
  <c r="J44"/>
  <c r="F45"/>
  <c r="J45"/>
  <c r="F49"/>
  <c r="J49"/>
  <c r="F50"/>
  <c r="I50"/>
  <c r="J50"/>
  <c r="F51"/>
  <c r="I51"/>
  <c r="J51"/>
  <c r="F52"/>
  <c r="J52"/>
  <c r="F53"/>
  <c r="J53"/>
  <c r="F54"/>
  <c r="J54"/>
  <c r="F55"/>
  <c r="J55"/>
  <c r="F56"/>
  <c r="J56"/>
  <c r="F57"/>
  <c r="J57"/>
  <c r="F58"/>
  <c r="J58"/>
  <c r="F59"/>
  <c r="J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F69"/>
  <c r="J69"/>
  <c r="F70"/>
  <c r="J70"/>
  <c r="F72"/>
  <c r="J72"/>
  <c r="F73"/>
  <c r="J73"/>
  <c r="F74"/>
  <c r="J74"/>
  <c r="F75"/>
  <c r="J75"/>
  <c r="F76"/>
  <c r="J76"/>
  <c r="F77"/>
  <c r="J77"/>
  <c r="F78"/>
  <c r="J78"/>
  <c r="F79"/>
  <c r="J79"/>
  <c r="F80"/>
  <c r="J80"/>
  <c r="F81"/>
  <c r="J81"/>
  <c r="F82"/>
  <c r="J82"/>
  <c r="F83"/>
  <c r="J83"/>
  <c r="F85"/>
  <c r="J85"/>
  <c r="F86"/>
  <c r="J86"/>
  <c r="F88"/>
  <c r="J88"/>
  <c r="F89"/>
  <c r="J89"/>
  <c r="F90"/>
  <c r="J90"/>
  <c r="F91"/>
  <c r="J91"/>
  <c r="F92"/>
  <c r="J92"/>
  <c r="F93"/>
  <c r="J93"/>
  <c r="F94"/>
  <c r="J94"/>
  <c r="F95"/>
  <c r="J95"/>
  <c r="F96"/>
  <c r="J96"/>
  <c r="F97"/>
  <c r="J97"/>
  <c r="F98"/>
  <c r="J98"/>
  <c r="F99"/>
  <c r="J99"/>
  <c r="F100"/>
  <c r="J100"/>
  <c r="F101"/>
  <c r="J101"/>
  <c r="F102"/>
  <c r="J102"/>
  <c r="F103"/>
  <c r="J103"/>
  <c r="F104"/>
  <c r="J104"/>
  <c r="F105"/>
  <c r="J105"/>
  <c r="F106"/>
  <c r="J106"/>
  <c r="F107"/>
  <c r="J107"/>
  <c r="F108"/>
  <c r="J108"/>
  <c r="F109"/>
  <c r="J109"/>
  <c r="F110"/>
  <c r="J110"/>
  <c r="F111"/>
  <c r="J111"/>
  <c r="F112"/>
  <c r="J112"/>
  <c r="F113"/>
  <c r="J113"/>
  <c r="F114"/>
  <c r="J114"/>
  <c r="F115"/>
  <c r="J115"/>
  <c r="F116"/>
  <c r="J116"/>
  <c r="F117"/>
  <c r="J117"/>
  <c r="F118"/>
  <c r="J118"/>
  <c r="F119"/>
  <c r="J119"/>
  <c r="F120"/>
  <c r="J120"/>
  <c r="F121"/>
  <c r="J121"/>
  <c r="F122"/>
  <c r="J122"/>
  <c r="F123"/>
  <c r="J123"/>
  <c r="F124"/>
  <c r="J124"/>
  <c r="F36"/>
  <c r="J36"/>
  <c r="F43"/>
  <c r="F46"/>
  <c r="F47"/>
  <c r="F48"/>
  <c r="F23"/>
  <c r="F24"/>
  <c r="F26"/>
  <c r="F27"/>
  <c r="F28"/>
  <c r="F29"/>
  <c r="F30"/>
  <c r="F31"/>
  <c r="F32"/>
  <c r="F33"/>
  <c r="F20"/>
</calcChain>
</file>

<file path=xl/sharedStrings.xml><?xml version="1.0" encoding="utf-8"?>
<sst xmlns="http://schemas.openxmlformats.org/spreadsheetml/2006/main" count="1012" uniqueCount="371">
  <si>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</si>
  <si>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</si>
  <si>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</si>
  <si>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</si>
  <si>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</si>
  <si>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</si>
  <si>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</si>
  <si>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НАИМЕНОВАНИЕ КОМПЕТЕНЦИИ</t>
  </si>
  <si>
    <t>Офисный стол</t>
  </si>
  <si>
    <t>Мусорная корзина</t>
  </si>
  <si>
    <t>Пилот, 6 розеток</t>
  </si>
  <si>
    <t xml:space="preserve">Стул 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</si>
  <si>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</si>
  <si>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</si>
  <si>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Вешалка</t>
  </si>
  <si>
    <t>Экран для проектора</t>
  </si>
  <si>
    <t>На штативе, 16:9</t>
  </si>
  <si>
    <t>Аудиосистема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</si>
  <si>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</si>
  <si>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</si>
  <si>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</si>
  <si>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</si>
  <si>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</si>
  <si>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</si>
  <si>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м</t>
  </si>
  <si>
    <t>2 колонки, беспроводной микрофон</t>
  </si>
  <si>
    <t>Скрепки канцелярские</t>
  </si>
  <si>
    <t>упак</t>
  </si>
  <si>
    <t>Маркер черный</t>
  </si>
  <si>
    <t>Нож канцелярский</t>
  </si>
  <si>
    <t>Наличие (Да\Нет) у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</si>
  <si>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</si>
  <si>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</si>
  <si>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</si>
  <si>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</si>
  <si>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</si>
  <si>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Защитные очки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</si>
  <si>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</si>
  <si>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</si>
  <si>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</si>
  <si>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</si>
  <si>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</si>
  <si>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</si>
  <si>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</si>
  <si>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</si>
  <si>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 xml:space="preserve">Электричество: 1 розетка на 220 Вольт (2 кВт) </t>
  </si>
  <si>
    <t>Площадь склада не менее 9 м.кв (3*3 метра)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</si>
  <si>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</si>
  <si>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</si>
  <si>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</si>
  <si>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</si>
  <si>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</si>
  <si>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</si>
  <si>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</si>
  <si>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</si>
  <si>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"ТУЛБОКС" РЕКОМЕНДОВАННЫЙ ИНСТРУМЕНТ И ПРИНАДЛЕЖНОСТИ, КОТОРЫЕ ДОЛЖНА ПРИВЕЗТИ С СОБОЙ КОМАНДА</t>
  </si>
  <si>
    <t>ОБОРУДОВАНИЕ И ИНСТРУМЕНТЫ</t>
  </si>
  <si>
    <t>МЕБЕЛЬ</t>
  </si>
  <si>
    <t>ОБОРУДОВАНИЕ И ИНСТРУМЕНТЫ (НА 1-О РАБОЧЕЕ МЕСТО \ 1-У КОМАНДУ)</t>
  </si>
  <si>
    <t>МЕБЕЛЬ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</si>
  <si>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</si>
  <si>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</si>
  <si>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</si>
  <si>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</si>
  <si>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</si>
  <si>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</si>
  <si>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Электромонтаж </t>
  </si>
  <si>
    <t xml:space="preserve">Рабочая кабинка с потолком и номером. </t>
  </si>
  <si>
    <t>Освещение: Общее освещение, освещение рабочих мест.</t>
  </si>
  <si>
    <t xml:space="preserve">Верстак </t>
  </si>
  <si>
    <t>ширина 700 мм, длина 2000 мм, высота 840 мм,</t>
  </si>
  <si>
    <t>Рабочий стол для компьютера/ноутбука</t>
  </si>
  <si>
    <t>ширина 600 мм, длина 1200 мм</t>
  </si>
  <si>
    <t xml:space="preserve">Компьютер/ноутбук </t>
  </si>
  <si>
    <t>не ниже Intel core i3 с предустановленным ПО для программирования</t>
  </si>
  <si>
    <t>Стул;</t>
  </si>
  <si>
    <t>Ящик для материалов (пластиковый короб)</t>
  </si>
  <si>
    <t>560x390x280</t>
  </si>
  <si>
    <t>Корзина для мусора;</t>
  </si>
  <si>
    <t>Диэлектрический коврик;</t>
  </si>
  <si>
    <t>Веник и совок;</t>
  </si>
  <si>
    <t>Стусло поворотное</t>
  </si>
  <si>
    <t>Стремянка</t>
  </si>
  <si>
    <t>3-5 ступеней</t>
  </si>
  <si>
    <t xml:space="preserve">Инструментальная тележка трех ярусная открытая </t>
  </si>
  <si>
    <t>Пластиковый конверт А4 для конкурсного задания</t>
  </si>
  <si>
    <t>РАСХОДНЫЕ МАТЕРИАЛЫ И КОМПЛЕКТУЮЩИЕ (НА 1-О РАБОЧЕЕ МЕСТО \ 1-У КОМАНДУ)</t>
  </si>
  <si>
    <t>Лоток проволочный 35х100</t>
  </si>
  <si>
    <t>м.</t>
  </si>
  <si>
    <t>шт.</t>
  </si>
  <si>
    <t>Коннектор RJ45</t>
  </si>
  <si>
    <t>Гофротруба ПВХ д16</t>
  </si>
  <si>
    <t>Труба ПВХ жесткая д16</t>
  </si>
  <si>
    <t>Крепление д16</t>
  </si>
  <si>
    <t>Труба ПВХ жесткая д20</t>
  </si>
  <si>
    <t>Крепление д20</t>
  </si>
  <si>
    <t>Выключатель концевой  1-N.O. 1-N.C.</t>
  </si>
  <si>
    <t xml:space="preserve">Сальник d=25 мм (D отв. бокса 27 мм) </t>
  </si>
  <si>
    <t>Блок  питания для логического реле 24 В</t>
  </si>
  <si>
    <t>Корпус КП101 для кнопок 1 место</t>
  </si>
  <si>
    <t>Корпус КП103 для кнопок 3 места</t>
  </si>
  <si>
    <t>Корпус КП104 для кнопок 4 места</t>
  </si>
  <si>
    <t>Саморезы металл 3,5х20</t>
  </si>
  <si>
    <t>Саморезы металл с пером 3,5х30</t>
  </si>
  <si>
    <t>Саморезы универсальные 3,5х25</t>
  </si>
  <si>
    <t>Кабель связи, витая пара 4х2х0,55</t>
  </si>
  <si>
    <t>Кабель ПВС 3х1,5 (синий; ж-зеленый; белый…)</t>
  </si>
  <si>
    <t>Кабель ВВГ 5х4</t>
  </si>
  <si>
    <t>Провод ПВ3 1х6 (желто-зеленый)</t>
  </si>
  <si>
    <t>Провод ПВ3 1х2,5 (желто-зеленый)</t>
  </si>
  <si>
    <t>Провод ПВ3 1х2,5 (синий)</t>
  </si>
  <si>
    <t>Провод ПВ3 1х2,5 (белый)</t>
  </si>
  <si>
    <t>Провод ПВ3 1х1,5 (желто-зеленый)</t>
  </si>
  <si>
    <t>Провод ПВ3 1х1,5 (синий)</t>
  </si>
  <si>
    <t>Провод ПВ3 1х1,5 (белый)</t>
  </si>
  <si>
    <t>Комплект документов размещен на форуме  http://forum.worldskills.ru/download/file.php?id=4099</t>
  </si>
  <si>
    <t>КОМНАТА ДЛЯ ВЫПОЛНЕНИЯ МОДУЛЯ 3 (ПОИСК НЕИСПРАВНОСТЕЙ)</t>
  </si>
  <si>
    <t xml:space="preserve">Ноутбук </t>
  </si>
  <si>
    <t>не ниже Intel core i5, с предустановленным ПО (MS Office 2010, Autocad 2016, ETS5)</t>
  </si>
  <si>
    <t>Стул</t>
  </si>
  <si>
    <t>Перчатки Х/Б и ПВХ нанесением</t>
  </si>
  <si>
    <t>Пояс для инструмента</t>
  </si>
  <si>
    <t>На усмотрение участника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</si>
  <si>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</si>
  <si>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</si>
  <si>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</si>
  <si>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</si>
  <si>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>Мультиметр универсальный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</si>
  <si>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</si>
  <si>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</si>
  <si>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</si>
  <si>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</si>
  <si>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</si>
  <si>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</si>
  <si>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сверл, D= 1-10</t>
  </si>
  <si>
    <t>набор</t>
  </si>
  <si>
    <t>Коронка по металлу D=22мм, D=32мм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</si>
  <si>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</si>
  <si>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</si>
  <si>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</si>
  <si>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</si>
  <si>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</si>
  <si>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Рулетка</t>
  </si>
  <si>
    <t>Карандаш</t>
  </si>
  <si>
    <t>Резинка стирательная большая</t>
  </si>
  <si>
    <t>Маркер</t>
  </si>
  <si>
    <t>Круглогубцы</t>
  </si>
  <si>
    <t>Торцевой ключ и сменные головки</t>
  </si>
  <si>
    <t>Фонарик налобный</t>
  </si>
  <si>
    <r>
      <t>Набор наконечников 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6 мм</t>
    </r>
    <r>
      <rPr>
        <vertAlign val="superscript"/>
        <sz val="10"/>
        <rFont val="Times New Roman"/>
        <family val="1"/>
        <charset val="204"/>
      </rPr>
      <t>2</t>
    </r>
  </si>
  <si>
    <t>Угломер</t>
  </si>
  <si>
    <t>Шуруповерт аккумуляторный</t>
  </si>
  <si>
    <t>Маркировочное устройство P-touch</t>
  </si>
  <si>
    <t>Бумага самоклеящаяся</t>
  </si>
  <si>
    <t>Клещи обжимные RJ45</t>
  </si>
  <si>
    <t>Кисть малярная (для уборки стружки)</t>
  </si>
  <si>
    <t>Пружина стальная для изгиба жестких труб д.16мм</t>
  </si>
  <si>
    <t>Пружина стальная для изгиба жестких труб д.20мм</t>
  </si>
  <si>
    <t>Пылесос аккумуляторный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</si>
  <si>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</si>
  <si>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</si>
  <si>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</si>
  <si>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</si>
  <si>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 xml:space="preserve">Рабочий стол </t>
  </si>
  <si>
    <t>Электроснабжение: 1 х 1 ф. U=220В, P=2кВт.</t>
  </si>
  <si>
    <t>Сетевой удлинитель на 5 розеток (длина 5 метров)</t>
  </si>
  <si>
    <t>Комплект инструментов (Тулбокс)</t>
  </si>
  <si>
    <t>Комплект инструментов из раздела ТУЛБОКС</t>
  </si>
  <si>
    <t xml:space="preserve">Комплект оборудования для Модуля 1 и 2 </t>
  </si>
  <si>
    <t>Запасной комплект оборудования по спискам Модуля 1 и Модуля 2</t>
  </si>
  <si>
    <t xml:space="preserve">Кабинки для личных вещей и инструментов участников </t>
  </si>
  <si>
    <t>Комплект звукоусиливающей аппаратуры (Колонки, усилитель, 2 беспроводных микрофона);</t>
  </si>
  <si>
    <t>Ручки, карандаши, ластики</t>
  </si>
  <si>
    <t>Комплект маркеров (ЧКЗС),</t>
  </si>
  <si>
    <t>Набор первой медицинской помощи;</t>
  </si>
  <si>
    <t>Наличие WiFi.</t>
  </si>
  <si>
    <t>Точка подключения проводного internet</t>
  </si>
  <si>
    <t>Ножницы</t>
  </si>
  <si>
    <t>Электричество на 1 пост для участника</t>
  </si>
  <si>
    <t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</si>
  <si>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>Покрытие пола на посту участника</t>
  </si>
  <si>
    <t>Не ковролин, должно легко подметаться</t>
  </si>
  <si>
    <t>1ф 220 В/ 3ф 380 В</t>
  </si>
  <si>
    <t>ИНСТРУМЕНТЫ И РАСХОДНЫЕ МАТЕРИАЛЫ</t>
  </si>
  <si>
    <t>Электричество: точка на 220 Вольт (2 кВт) - тройник.</t>
  </si>
  <si>
    <t>КОМНАТА ЭКСПЕРТОВ</t>
  </si>
  <si>
    <t>Производитель на усмотрение организатора</t>
  </si>
  <si>
    <t>Кабель ПВС 3х2,5/ВВГ 3х2,5 (синий; ж-зеленый; белый…)</t>
  </si>
  <si>
    <t>Версия v6</t>
  </si>
  <si>
    <t>Размеры: 2400 мм ширина фронтального проёма x 1600 мм внутренней стенки x 1200 мм глубина x 2400 мм высота, толщина листов 18мм, материал фанера или ДСП, угол поворота между фронтальной и боковыми плоскостями 100-110º</t>
  </si>
  <si>
    <t>МФУ A4 принтер, сканер, копир + запасной картридж к нему</t>
  </si>
  <si>
    <t>Планшеты А4 для экспертов</t>
  </si>
  <si>
    <t>Реле времени с задержкой на включение</t>
  </si>
  <si>
    <t xml:space="preserve">Реле времени с задержкой на выключение </t>
  </si>
  <si>
    <t xml:space="preserve">Импульсное реле </t>
  </si>
  <si>
    <t xml:space="preserve">Программируемое логическое реле модульного исполнения </t>
  </si>
  <si>
    <t xml:space="preserve">Кабель для программирования </t>
  </si>
  <si>
    <t>ОБОРУДОВАНИЕ И ИНСТРУМЕНТЫ (НА __ РАБОЧИХ МЕСТ \ ___ КОМАНД)</t>
  </si>
  <si>
    <t>РАСХОДНЫЕ МАТЕРИАЛЫ (НА ___ РАБОЧИХ МЕСТ \ ___ КОМАНД)</t>
  </si>
  <si>
    <t>МЕБЕЛЬ (НА ___ РАБОЧИХ МЕСТ \ ___ КОМАНД)</t>
  </si>
  <si>
    <t>Прибор для проверки сопротивления изоляции</t>
  </si>
  <si>
    <t>Прибор для проверки сопротивления РЕ линий омметр</t>
  </si>
  <si>
    <t>Кронштейн настенный осн.150 мм.</t>
  </si>
  <si>
    <t>100х60 мм с возможностью встраивания выключателей и розеток</t>
  </si>
  <si>
    <t>Кабельный канал</t>
  </si>
  <si>
    <t>Разделительная перегородка</t>
  </si>
  <si>
    <t>Заглушка для кабельный канал 100х60</t>
  </si>
  <si>
    <t xml:space="preserve">Выключатель одноклавишный </t>
  </si>
  <si>
    <t xml:space="preserve">Розетка с з/к </t>
  </si>
  <si>
    <t>встраиваемый в кабельный канал 100х60</t>
  </si>
  <si>
    <t>встраиваемая в кабельный канал 100х60</t>
  </si>
  <si>
    <t xml:space="preserve">Рамка и суппорт на 1 элемент  (розетка, выключатель)  </t>
  </si>
  <si>
    <t>Рамка и суппорт на 2 элемента  (розетка, выключатель)</t>
  </si>
  <si>
    <t>Рамка и суппорт на 3 элемента (розетка, выключатель)</t>
  </si>
  <si>
    <t>Розетка RJ45</t>
  </si>
  <si>
    <t>60х40 мм</t>
  </si>
  <si>
    <t>25х16 мм</t>
  </si>
  <si>
    <t>Муфта труба-коробка д16</t>
  </si>
  <si>
    <t>Муфта труба-коробка д20</t>
  </si>
  <si>
    <t>Поворот на 90° труба-труба д 16</t>
  </si>
  <si>
    <t xml:space="preserve">Коробка универсальная  </t>
  </si>
  <si>
    <t>88х88х44</t>
  </si>
  <si>
    <t>Выключатель двухклавишный внутр.уст. 10 А</t>
  </si>
  <si>
    <t xml:space="preserve">Выключатель одноклавишный кнопочный внутр.уст. 10 А </t>
  </si>
  <si>
    <t xml:space="preserve">Для монтажа на потолок </t>
  </si>
  <si>
    <t>Датчик движения инфракрасный</t>
  </si>
  <si>
    <t>Накладной, круглый, диаметр 180-190 мм, высота 70-80 мм</t>
  </si>
  <si>
    <t>Накладной, длина 600-700 мм, высота 80-100 мм</t>
  </si>
  <si>
    <t>Светильник с источником света</t>
  </si>
  <si>
    <t>Накладной, диаметр 100мм, с креплением на стену</t>
  </si>
  <si>
    <t xml:space="preserve">Вентилятор </t>
  </si>
  <si>
    <t>Соединительный комплект для лотка</t>
  </si>
  <si>
    <t>Соединитель перфорированный для лотка</t>
  </si>
  <si>
    <t xml:space="preserve">Стационарная вилка  3Р+РЕ+N 16А </t>
  </si>
  <si>
    <t xml:space="preserve">Стационарная розетка  3Р+РЕ 16А </t>
  </si>
  <si>
    <t>ЩРн-2x48з</t>
  </si>
  <si>
    <t>Счетчик 3х230/400В, 50Гц, 60А</t>
  </si>
  <si>
    <t>ширина 120-130мм, высота 110-120мм</t>
  </si>
  <si>
    <t xml:space="preserve">3Р, 25А 4,5кА х-ка В,С </t>
  </si>
  <si>
    <t xml:space="preserve">1Р, 10А 4,5кА х-ка В,С </t>
  </si>
  <si>
    <t xml:space="preserve">1Р, 6А 4,5кА х-ка В,С </t>
  </si>
  <si>
    <t>Автоматический выключатель</t>
  </si>
  <si>
    <t>Автоматический выключатель дифференциального тока</t>
  </si>
  <si>
    <t xml:space="preserve">10А, 30мА,  6кА х-ка С </t>
  </si>
  <si>
    <t>Ограничитель на DIN-рейку</t>
  </si>
  <si>
    <t>Контактор модульный 2 НО</t>
  </si>
  <si>
    <t>Напряжение катушки 230В, Iном-20А</t>
  </si>
  <si>
    <t>230В,50Гц, с регулировкой времени включения</t>
  </si>
  <si>
    <t>230В,50Гц, с регулировкой времени выключения</t>
  </si>
  <si>
    <t>Монтаж на DIN-рейку, 230В</t>
  </si>
  <si>
    <t>Звонок</t>
  </si>
  <si>
    <t>12 входов, 6 выходов</t>
  </si>
  <si>
    <t>14 входов, 10 выходов</t>
  </si>
  <si>
    <t>Контакторы модульные 4 НО</t>
  </si>
  <si>
    <t>Напряжение катушки 230В, Iном-20-40А</t>
  </si>
  <si>
    <t>Сигнальная лампа  (желтая)</t>
  </si>
  <si>
    <t>230В, установка на DIN-рейку</t>
  </si>
  <si>
    <t xml:space="preserve">Сигнальная лампа  (красная) </t>
  </si>
  <si>
    <t xml:space="preserve">Сигнальная лампа  (зеленая) </t>
  </si>
  <si>
    <t xml:space="preserve">Зажим наборный ЗНИ-4мм2  серый     </t>
  </si>
  <si>
    <t xml:space="preserve">Зажим наборный ЗНИ-4мм2  синий    </t>
  </si>
  <si>
    <t xml:space="preserve">Зажим наборный ЗНИ-4мм2 РЕ    </t>
  </si>
  <si>
    <t xml:space="preserve">Пластиковая заглушка ЗНИ-4мм2 серый </t>
  </si>
  <si>
    <t>1НО, 1НЗ</t>
  </si>
  <si>
    <t xml:space="preserve">Лампа сигнальная d22мм зеленый 240В цилиндр </t>
  </si>
  <si>
    <t xml:space="preserve">Лампа  сигнальная d22мм красный 240В цилиндр </t>
  </si>
  <si>
    <t>Кнопка «Пуск» d22 мм/230 В зеленая</t>
  </si>
  <si>
    <t xml:space="preserve">Кнопка «Стоп» d22 мм/230 В красная </t>
  </si>
  <si>
    <t xml:space="preserve">Кнопка «Грибок» аварийная с фиксацией </t>
  </si>
  <si>
    <t>Скоба 6-8 мм круглая пластиковая</t>
  </si>
  <si>
    <t>Наконечник-гильза 1,5мм2 (100 шт) на один провод</t>
  </si>
  <si>
    <t>Наконечник-гильза  6мм2  (20 шт) на один провод</t>
  </si>
  <si>
    <t>Наконечник-гильза  1,5мм2 (50 шт) на два провода</t>
  </si>
  <si>
    <t>Наконечник-гильза 2,5мм2 (50 шт) на один провод</t>
  </si>
  <si>
    <t>Наконечник-гильза 2,5мм2 (50 шт) на два провода</t>
  </si>
  <si>
    <t>Пускатель ручной кнопочный</t>
  </si>
  <si>
    <t>Для управления и защиты трехфазных асинхронных электродвигателей от перегрузки, коротких замыканий</t>
  </si>
  <si>
    <t>Программное обеспечение, OWEN Logic, Logo Soft Comfort v8.0, драйвера</t>
  </si>
  <si>
    <t xml:space="preserve">Электроснабжение: 1 х 3 ф. U=380В, 1 х 1 ф. U=220В, P=2кВт.  </t>
  </si>
  <si>
    <t>По количеству участников</t>
  </si>
  <si>
    <t>Переносная розетка 3Р+РЕ+N</t>
  </si>
  <si>
    <t>Вилка переносная 3Р+РЕ</t>
  </si>
  <si>
    <t xml:space="preserve">Эл.Двиг.3ф. 380В 0,12-0,18кВт 1000-1500об/мин </t>
  </si>
  <si>
    <r>
      <t>Стенд для поиска неисправностей (Должен быть готов день C-2</t>
    </r>
    <r>
      <rPr>
        <b/>
        <sz val="10"/>
        <rFont val="Times New Roman"/>
        <family val="1"/>
        <charset val="204"/>
      </rPr>
      <t xml:space="preserve">), по заданию НЧ2017,2018,2019, Hi-tech2017,2018 </t>
    </r>
  </si>
  <si>
    <t xml:space="preserve">Проектор </t>
  </si>
  <si>
    <t xml:space="preserve">Хомут 4,8х160мм нейлон </t>
  </si>
  <si>
    <t xml:space="preserve">Площадка самоклеящаяся 25х25 белая под хомуты </t>
  </si>
  <si>
    <t xml:space="preserve">Маркер "0,1,2,3,4,5,6,7,8,9" 2,5 мм2 (100шт/упак) </t>
  </si>
  <si>
    <t>Маркер "0,1,2,3,4,5,6,7,8,9" 1,5 мм2 (150шт/упак)</t>
  </si>
  <si>
    <t xml:space="preserve">Фен технический </t>
  </si>
  <si>
    <t xml:space="preserve">Кусачки арматурные (болторез) </t>
  </si>
  <si>
    <t>Клещи обжимные 1,5-2,5мм</t>
  </si>
  <si>
    <t xml:space="preserve">Клещи обжимные  0,5-6,0 мм2 </t>
  </si>
  <si>
    <t>Сверло ступенчатое</t>
  </si>
  <si>
    <t xml:space="preserve">Набор отверток плоских </t>
  </si>
  <si>
    <t xml:space="preserve">Набор отверток фигурных </t>
  </si>
  <si>
    <t>Файлы А4 100шт</t>
  </si>
  <si>
    <t>С возможностью скрепления от 15 до 30 листов</t>
  </si>
  <si>
    <t>Скобы для степлера 1000шт</t>
  </si>
  <si>
    <t xml:space="preserve">Степлер </t>
  </si>
  <si>
    <t>Скотч малярный 10м.</t>
  </si>
  <si>
    <t>Скотч двусторонний 10м.</t>
  </si>
  <si>
    <t>Ручка шариковая синяя</t>
  </si>
  <si>
    <t>Дополнительное освещение</t>
  </si>
  <si>
    <t>Наконечник изолированный кольцо 4-6мм (20шт)</t>
  </si>
  <si>
    <t>Кулер с водой, нагрев, охлаждение</t>
  </si>
  <si>
    <t>Кол-во на 1 участника</t>
  </si>
  <si>
    <t>Кол-во на всех участников</t>
  </si>
  <si>
    <t>нет</t>
  </si>
  <si>
    <t>да</t>
  </si>
  <si>
    <t>Авт. выкл. ВА47-29 3Р 16А 4,5кА х-ка С ИЭК</t>
  </si>
  <si>
    <t>http://iek5.ru/products/oborudovanije-dla-raspredelenija-energii-modulnoje-oborudovanije-avtomaticheskije-vykluchateli-do-100a-avtomaticheskije-vykluchateli-va47-29/21289/</t>
  </si>
  <si>
    <t>Авт. выкл. ВА47-29 1Р 6А 4,5кА х-ка B ИЭК</t>
  </si>
  <si>
    <t>http://iek5.ru/products/oborudovanije-dla-raspredelenija-energii-modulnoje-oborudovanije-avtomaticheskije-vykluchateli-do-100a-avtomaticheskije-vykluchateli-va47-29/21229/</t>
  </si>
  <si>
    <t>Авт. выкл. ВА47-29 3Р 6А 4,5кА х-ка С ИЭК</t>
  </si>
  <si>
    <t>Лампа AD-22DS матрица d22 мм 24 В AC/DC красный  BLS10-ADDS-024-K04</t>
  </si>
  <si>
    <t>http://www.iek.ru/products/catalog/detail.php?ID=9145</t>
  </si>
  <si>
    <t>Лампа AD-22DS матрица d22 мм 24 В AC/DC желтый BLS10-ADDS-024-K05</t>
  </si>
  <si>
    <t>http://www.iek.ru/products/catalog/detail.php?ID=9146</t>
  </si>
  <si>
    <t>Лампа AD-22DS матрица d22 мм 24 В AC/DC зеленый BLS10-ADDS-024-K06</t>
  </si>
  <si>
    <t>http://www.iek.ru/products/catalog/detail.php?ID=9147</t>
  </si>
  <si>
    <t>Лампа AD-22DS матрица d22 мм 24 В AC/DC синий BLS10-ADDS-024-K07</t>
  </si>
  <si>
    <t>http://www.iek.ru/products/catalog/detail.php?ID=9148</t>
  </si>
  <si>
    <t>Аварийно-дополнительный контакт ДК/АК32-20 IEK 2з DMS11D-FA20</t>
  </si>
  <si>
    <t>http://www.iek.ru/products/catalog/detail.php?ID=9157&amp;sphrase_id=1359651</t>
  </si>
  <si>
    <t>Зажим наборный ЗНИ-4мм2 (JXB35А) серый        ИЭК</t>
  </si>
  <si>
    <t>http://iek5.ru/products/oborudovanije-dla-raspredelenija-energii-shkafy-boksy-i-prenadlezhnosti-k-nim-prinadlezhnosti-dla-raspredelitelnyh-shkafov-klemmnyje-zazhimy-serii-zni/22636/</t>
  </si>
  <si>
    <t>Зажим наборный ЗНИ-4мм2 (JXB35А) синий        ИЭК</t>
  </si>
  <si>
    <t>http://iek5.ru/products/oborudovanije-dla-raspredelenija-energii-shkafy-boksy-i-prenadlezhnosti-k-nim-prinadlezhnosti-dla-raspredelitelnyh-shkafov-klemmnyje-zazhimy-serii-zni/22637/</t>
  </si>
  <si>
    <t>Зажим наборный ЗНИ-4мм2 РЕ        ИЭК</t>
  </si>
  <si>
    <t>http://iek5.ru/products/oborudovanije-dla-raspredelenija-energii-shkafy-boksy-i-prenadlezhnosti-k-nim-prinadlezhnosti-dla-raspredelitelnyh-shkafov-klemmnyje-zazhimy-serii-zni/22635/</t>
  </si>
  <si>
    <t>Разъем РРМ77/4 для РЭК77/4 модульный IEK RRP10D-RRM-4</t>
  </si>
  <si>
    <t>http://www.iek.ru/products/catalog/detail.php?ID=9144&amp;sphrase_id=1359656</t>
  </si>
  <si>
    <t>Реле РЭК77/4 10 А 24 В AC IEK 10 24 20 300 RRP10-4-10-024A</t>
  </si>
  <si>
    <t>http://www.iek.ru/products/catalog/detail.php?ID=9144&amp;sphrase_id=1359657</t>
  </si>
  <si>
    <t>РТИ-1307 электротепловое 1,6-2,5 А IEK 1,6+2,5 1з+1р   
100 DRT10-D016-D025</t>
  </si>
  <si>
    <t>http://www.iek.ru/products/catalog/detail.php?ID=9155&amp;sphrase_id=1359663</t>
  </si>
  <si>
    <t>КМИ-10910 9 А 24 В/АС-3 1НО IEK 9 24 1з   50 KKM11-009-024-10</t>
  </si>
  <si>
    <t>http://www.iek.ru/products/catalog/detail.php?ID=9148&amp;sphrase_id=1359666</t>
  </si>
  <si>
    <t>Кабель канал перфорированный 60×40 «ИМПАКТ» 60×40 6 4 24 CKM50-060-040-1-K03</t>
  </si>
  <si>
    <t>http://www.iek.ru/products/catalog/detail.php?ID=9189&amp;sphrase_id=1359667</t>
  </si>
  <si>
    <t>Контакт состояния (аварийный) КС47</t>
  </si>
  <si>
    <t>http://www.iek.ru/products/catalog/detail.php?ID=9293</t>
  </si>
  <si>
    <t>Контакт состояния (аварийный) КСВ47</t>
  </si>
  <si>
    <t>ПВИ-11 задержка при вкл. 0,1-30 сек. 1з+1р 1з+1р 10 200 KPV10-11-1</t>
  </si>
  <si>
    <t>http://www.iek.ru/products/catalog/detail.php?ID=9152&amp;sphrase_id=1359668</t>
  </si>
  <si>
    <t>Пускатель ПРК32-1,6 In=1,6 A Ir=1-1,6 A Ue660 В IEK 1,0 + 1,6 50 1 DMS11-D16</t>
  </si>
  <si>
    <t>http://www.iek.ru/products/catalog/detail.php?ID=9156&amp;sphrase_id=1359671</t>
  </si>
  <si>
    <t>ПКИ-22 доп.контакты 2з+2р IEK 2з+2р 1 250 KPK10-22</t>
  </si>
  <si>
    <t>Переключатель кулачковый ПКП10-13/У 10 А «откл-вкл» 3Р/400 В IEK У 10 3Р откл-вкл 1 100 BCS23-010-1</t>
  </si>
  <si>
    <t>http://www.iek.ru/products/catalog/detail.php?ID=9601&amp;sphrase_id=1359823</t>
  </si>
  <si>
    <t>Шины на DIN-рейку в корпусе (кросс-модуль) L+PEN 2х15 ИЭК</t>
  </si>
  <si>
    <t>Контактный блок 1з для серии LAY5 ИЭК</t>
  </si>
  <si>
    <t>http://www.iek.ru/products/catalog/detail.php?ID=9145&amp;sphrase_id=1359836</t>
  </si>
  <si>
    <t>LAY5-BS542 «Грибок» аварийная с фиксацией поворотная красный BBG90-BS-K04</t>
  </si>
  <si>
    <t>ССИ-213 серии MAGNUM 2Р+РЕ 6 ч 16А 220В IP44 PSN21-016-3</t>
  </si>
  <si>
    <t>http://www.iek.ru/products/catalog/detail.php?ID=59489&amp;sphrase_id=1359846</t>
  </si>
  <si>
    <t>ССИ-513 серии MAGNUM 2Р+РЕ 6 ч 16A 220В IP44 PSN51-016-3</t>
  </si>
  <si>
    <t>SB-7 «Пуск» d22 мм/230 В зелная 10 500 BBT40-SB7-K06</t>
  </si>
  <si>
    <t>http://www.iek.ru/products/catalog/detail.php?ID=9145&amp;sphrase_id=1359849</t>
  </si>
  <si>
    <t>SB-7 «Стоп» d22 мм/230 В красная 10 500 BBT40-SB7-K04</t>
  </si>
  <si>
    <t>http://www.iek.ru/products/catalog/detail.php?ID=9145&amp;sphrase_id=1359850</t>
  </si>
  <si>
    <t>DIN рейка 125см</t>
  </si>
  <si>
    <t>http://www.iek.ru/products/catalog/detail.php?ID=9238&amp;sphrase_id=1359855</t>
  </si>
  <si>
    <t>Корпус металлический ЩМП-6-0 36 УХЛ3 Корпус, мм: 1200x750x300; панель, мм: 1130x685. Кол-во вводов: 6 отв. 031 мм (снизу). Масса: 42,0 кг RAL 7035 YKM40-06-31</t>
  </si>
  <si>
    <t>http://www.iek.ru/products/catalog/detail.php?ID=9219&amp;sphrase_id=1359857</t>
  </si>
  <si>
    <t>V Региональный чемпионат WSR Иркутской области</t>
  </si>
  <si>
    <t>18.02.2020-22.02.2020</t>
  </si>
  <si>
    <t>Домарацкий Андрей Александрович</t>
  </si>
  <si>
    <t>174 кв.м.</t>
  </si>
  <si>
    <t>г. Иркутск, Иркутская область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</si>
</sst>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1"/>
      <name val="Calibri"/>
      <family val="2"/>
      <scheme val="minor"/>
    </font>
    <font>
      <vertAlign val="superscript"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justify" vertical="top" wrapText="1"/>
    </xf>
    <xf numFmtId="0" fontId="5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13" fillId="2" borderId="10" xfId="0" applyFont="1" applyFill="1" applyBorder="1" applyAlignment="1">
      <alignment horizontal="left" vertical="top" wrapText="1"/>
    </xf>
  </cellXfs>
  <cellStyles count="17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k.ru/products/catalog/detail.php?ID=9145" TargetMode="External"/><Relationship Id="rId13" Type="http://schemas.openxmlformats.org/officeDocument/2006/relationships/hyperlink" Target="http://iek5.ru/products/oborudovanije-dla-raspredelenija-energii-shkafy-boksy-i-prenadlezhnosti-k-nim-prinadlezhnosti-dla-raspredelitelnyh-shkafov-klemmnyje-zazhimy-serii-zni/22637/" TargetMode="External"/><Relationship Id="rId18" Type="http://schemas.openxmlformats.org/officeDocument/2006/relationships/hyperlink" Target="http://www.iek.ru/products/catalog/detail.php?ID=9293" TargetMode="External"/><Relationship Id="rId26" Type="http://schemas.openxmlformats.org/officeDocument/2006/relationships/hyperlink" Target="http://www.iek.ru/products/catalog/detail.php?ID=59489&amp;sphrase_id=1359846" TargetMode="External"/><Relationship Id="rId3" Type="http://schemas.openxmlformats.org/officeDocument/2006/relationships/hyperlink" Target="http://forum.worldskills.ru/download/file.php?id=1438&amp;sid=50422b3ef44ff49685b9fa9468fd9b22" TargetMode="External"/><Relationship Id="rId21" Type="http://schemas.openxmlformats.org/officeDocument/2006/relationships/hyperlink" Target="http://www.iek.ru/products/catalog/detail.php?ID=9156&amp;sphrase_id=1359671" TargetMode="External"/><Relationship Id="rId7" Type="http://schemas.openxmlformats.org/officeDocument/2006/relationships/hyperlink" Target="http://www.iek.ru/products/catalog/detail.php?ID=9145" TargetMode="External"/><Relationship Id="rId12" Type="http://schemas.openxmlformats.org/officeDocument/2006/relationships/hyperlink" Target="http://iek5.ru/products/oborudovanije-dla-raspredelenija-energii-shkafy-boksy-i-prenadlezhnosti-k-nim-prinadlezhnosti-dla-raspredelitelnyh-shkafov-klemmnyje-zazhimy-serii-zni/22636/" TargetMode="External"/><Relationship Id="rId17" Type="http://schemas.openxmlformats.org/officeDocument/2006/relationships/hyperlink" Target="http://www.iek.ru/products/catalog/detail.php?ID=9189&amp;sphrase_id=1359667" TargetMode="External"/><Relationship Id="rId25" Type="http://schemas.openxmlformats.org/officeDocument/2006/relationships/hyperlink" Target="http://www.iek.ru/products/catalog/detail.php?ID=9145&amp;sphrase_id=1359836" TargetMode="External"/><Relationship Id="rId2" Type="http://schemas.openxmlformats.org/officeDocument/2006/relationships/hyperlink" Target="http://forum.worldskills.ru/download/file.php?id=1438&amp;sid=50422b3ef44ff49685b9fa9468fd9b22" TargetMode="External"/><Relationship Id="rId16" Type="http://schemas.openxmlformats.org/officeDocument/2006/relationships/hyperlink" Target="http://www.iek.ru/products/catalog/detail.php?ID=9148&amp;sphrase_id=1359666" TargetMode="External"/><Relationship Id="rId20" Type="http://schemas.openxmlformats.org/officeDocument/2006/relationships/hyperlink" Target="http://www.iek.ru/products/catalog/detail.php?ID=9152&amp;sphrase_id=1359668" TargetMode="External"/><Relationship Id="rId29" Type="http://schemas.openxmlformats.org/officeDocument/2006/relationships/hyperlink" Target="http://www.iek.ru/products/catalog/detail.php?ID=9145&amp;sphrase_id=1359849" TargetMode="External"/><Relationship Id="rId1" Type="http://schemas.openxmlformats.org/officeDocument/2006/relationships/hyperlink" Target="http://forum.worldskills.ru/download/file.php?id=1438&amp;sid=50422b3ef44ff49685b9fa9468fd9b22" TargetMode="External"/><Relationship Id="rId6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11" Type="http://schemas.openxmlformats.org/officeDocument/2006/relationships/hyperlink" Target="http://www.iek.ru/products/catalog/detail.php?ID=9157&amp;sphrase_id=1359651" TargetMode="External"/><Relationship Id="rId24" Type="http://schemas.openxmlformats.org/officeDocument/2006/relationships/hyperlink" Target="http://www.iek.ru/products/catalog/detail.php?ID=9145&amp;sphrase_id=1359836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15" Type="http://schemas.openxmlformats.org/officeDocument/2006/relationships/hyperlink" Target="http://www.iek.ru/products/catalog/detail.php?ID=9155&amp;sphrase_id=1359663" TargetMode="External"/><Relationship Id="rId23" Type="http://schemas.openxmlformats.org/officeDocument/2006/relationships/hyperlink" Target="http://www.iek.ru/products/catalog/detail.php?ID=9601&amp;sphrase_id=1359823" TargetMode="External"/><Relationship Id="rId28" Type="http://schemas.openxmlformats.org/officeDocument/2006/relationships/hyperlink" Target="http://www.iek.ru/products/catalog/detail.php?ID=9145&amp;sphrase_id=1359849" TargetMode="External"/><Relationship Id="rId10" Type="http://schemas.openxmlformats.org/officeDocument/2006/relationships/hyperlink" Target="http://www.iek.ru/products/catalog/detail.php?ID=9145" TargetMode="External"/><Relationship Id="rId19" Type="http://schemas.openxmlformats.org/officeDocument/2006/relationships/hyperlink" Target="http://www.iek.ru/products/catalog/detail.php?ID=9293" TargetMode="External"/><Relationship Id="rId31" Type="http://schemas.openxmlformats.org/officeDocument/2006/relationships/hyperlink" Target="http://www.iek.ru/products/catalog/detail.php?ID=9219&amp;sphrase_id=1359857" TargetMode="External"/><Relationship Id="rId4" Type="http://schemas.openxmlformats.org/officeDocument/2006/relationships/hyperlink" Target="http://iek5.ru/products/oborudovanije-dla-raspredelenija-energii-modulnoje-oborudovanije-avtomaticheskije-vykluchateli-do-100a-avtomaticheskije-vykluchateli-va47-29/21289/" TargetMode="External"/><Relationship Id="rId9" Type="http://schemas.openxmlformats.org/officeDocument/2006/relationships/hyperlink" Target="http://www.iek.ru/products/catalog/detail.php?ID=9145" TargetMode="External"/><Relationship Id="rId14" Type="http://schemas.openxmlformats.org/officeDocument/2006/relationships/hyperlink" Target="http://iek5.ru/products/oborudovanije-dla-raspredelenija-energii-shkafy-boksy-i-prenadlezhnosti-k-nim-prinadlezhnosti-dla-raspredelitelnyh-shkafov-klemmnyje-zazhimy-serii-zni/22635/" TargetMode="External"/><Relationship Id="rId22" Type="http://schemas.openxmlformats.org/officeDocument/2006/relationships/hyperlink" Target="http://www.iek.ru/products/catalog/detail.php?ID=9152&amp;sphrase_id=1359668" TargetMode="External"/><Relationship Id="rId27" Type="http://schemas.openxmlformats.org/officeDocument/2006/relationships/hyperlink" Target="http://www.iek.ru/products/catalog/detail.php?ID=59489&amp;sphrase_id=1359846" TargetMode="External"/><Relationship Id="rId30" Type="http://schemas.openxmlformats.org/officeDocument/2006/relationships/hyperlink" Target="http://www.iek.ru/products/catalog/detail.php?ID=9238&amp;sphrase_id=1359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11"/>
  <sheetViews>
    <sheetView tabSelected="1" view="pageBreakPreview" zoomScaleSheetLayoutView="100" zoomScalePageLayoutView="80" workbookViewId="0">
      <selection activeCell="C14" sqref="C14"/>
    </sheetView>
  </sheetViews>
  <sheetFormatPr defaultColWidth="9" defaultRowHeight="15.75"/>
  <cols>
    <col min="1" max="1" width="4.42578125" style="31" customWidth="1"/>
    <col min="2" max="2" width="68.140625" style="31" customWidth="1"/>
    <col min="3" max="3" width="49.42578125" style="31" customWidth="1"/>
    <col min="4" max="4" width="9.7109375" style="67" customWidth="1"/>
    <col min="5" max="5" width="6.7109375" style="22" customWidth="1"/>
    <col min="6" max="6" width="6.85546875" style="68" customWidth="1"/>
    <col min="7" max="7" width="12" style="69" customWidth="1"/>
    <col min="8" max="8" width="20.42578125" style="67" customWidth="1"/>
    <col min="9" max="9" width="14.85546875" style="67" customWidth="1"/>
    <col min="10" max="10" width="29.42578125" style="67" customWidth="1"/>
    <col min="11" max="11" width="3.140625" style="31" customWidth="1"/>
    <col min="12" max="16384" width="9" style="31"/>
  </cols>
  <sheetData>
    <row r="1" spans="1:12" ht="22.5" customHeight="1" thickTop="1" thickBot="1">
      <c r="A1" s="3"/>
      <c r="B1" s="3"/>
      <c r="C1" s="3"/>
      <c r="D1" s="12"/>
      <c r="E1" s="4"/>
      <c r="F1" s="6"/>
      <c r="G1" s="7"/>
      <c r="H1" s="12"/>
      <c r="I1" s="12"/>
      <c r="J1" s="12"/>
      <c r="K1" s="3"/>
    </row>
    <row r="2" spans="1:12" ht="17.25" thickTop="1" thickBot="1">
      <c r="A2" s="91" t="s">
        <v>18</v>
      </c>
      <c r="B2" s="93"/>
      <c r="C2" s="91" t="s">
        <v>366</v>
      </c>
      <c r="D2" s="92"/>
      <c r="E2" s="92"/>
      <c r="F2" s="92"/>
      <c r="G2" s="92"/>
      <c r="H2" s="92"/>
      <c r="I2" s="92"/>
      <c r="J2" s="93"/>
      <c r="K2" s="3"/>
    </row>
    <row r="3" spans="1:12" ht="17.25" thickTop="1" thickBot="1">
      <c r="A3" s="91" t="s">
        <v>33</v>
      </c>
      <c r="B3" s="93"/>
      <c r="C3" s="91" t="s">
        <v>367</v>
      </c>
      <c r="D3" s="92"/>
      <c r="E3" s="92"/>
      <c r="F3" s="92"/>
      <c r="G3" s="92"/>
      <c r="H3" s="92"/>
      <c r="I3" s="92"/>
      <c r="J3" s="93"/>
      <c r="K3" s="3"/>
    </row>
    <row r="4" spans="1:12" ht="17.25" thickTop="1" thickBot="1">
      <c r="A4" s="91" t="s">
        <v>34</v>
      </c>
      <c r="B4" s="93"/>
      <c r="C4" s="97" t="s">
        <v>370</v>
      </c>
      <c r="D4" s="97"/>
      <c r="E4" s="97"/>
      <c r="F4" s="97"/>
      <c r="G4" s="97"/>
      <c r="H4" s="97"/>
      <c r="I4" s="97"/>
      <c r="J4" s="97"/>
      <c r="K4" s="97"/>
      <c r="L4" s="97"/>
    </row>
    <row r="5" spans="1:12" ht="17.25" thickTop="1" thickBot="1">
      <c r="A5" s="91" t="s">
        <v>7</v>
      </c>
      <c r="B5" s="93"/>
      <c r="C5" s="91" t="s">
        <v>66</v>
      </c>
      <c r="D5" s="92"/>
      <c r="E5" s="92"/>
      <c r="F5" s="92"/>
      <c r="G5" s="92"/>
      <c r="H5" s="92"/>
      <c r="I5" s="92"/>
      <c r="J5" s="93"/>
      <c r="K5" s="3"/>
    </row>
    <row r="6" spans="1:12" ht="17.25" thickTop="1" thickBot="1">
      <c r="A6" s="94" t="s">
        <v>19</v>
      </c>
      <c r="B6" s="95"/>
      <c r="C6" s="91" t="s">
        <v>368</v>
      </c>
      <c r="D6" s="92"/>
      <c r="E6" s="92"/>
      <c r="F6" s="92"/>
      <c r="G6" s="92"/>
      <c r="H6" s="92"/>
      <c r="I6" s="92"/>
      <c r="J6" s="93"/>
      <c r="K6" s="3"/>
    </row>
    <row r="7" spans="1:12" ht="17.25" thickTop="1" thickBot="1">
      <c r="A7" s="94" t="s">
        <v>20</v>
      </c>
      <c r="B7" s="95"/>
      <c r="C7" s="91"/>
      <c r="D7" s="92"/>
      <c r="E7" s="92"/>
      <c r="F7" s="92"/>
      <c r="G7" s="92"/>
      <c r="H7" s="92"/>
      <c r="I7" s="92"/>
      <c r="J7" s="93"/>
      <c r="K7" s="3"/>
    </row>
    <row r="8" spans="1:12" ht="17.25" thickTop="1" thickBot="1">
      <c r="A8" s="94" t="s">
        <v>21</v>
      </c>
      <c r="B8" s="95"/>
      <c r="C8" s="91"/>
      <c r="D8" s="92"/>
      <c r="E8" s="92"/>
      <c r="F8" s="92"/>
      <c r="G8" s="92"/>
      <c r="H8" s="92"/>
      <c r="I8" s="92"/>
      <c r="J8" s="93"/>
      <c r="K8" s="3"/>
    </row>
    <row r="9" spans="1:12" ht="17.25" thickTop="1" thickBot="1">
      <c r="A9" s="94" t="s">
        <v>22</v>
      </c>
      <c r="B9" s="95"/>
      <c r="C9" s="91"/>
      <c r="D9" s="92"/>
      <c r="E9" s="92"/>
      <c r="F9" s="92"/>
      <c r="G9" s="92"/>
      <c r="H9" s="92"/>
      <c r="I9" s="92"/>
      <c r="J9" s="93"/>
      <c r="K9" s="3"/>
    </row>
    <row r="10" spans="1:12" ht="17.25" thickTop="1" thickBot="1">
      <c r="A10" s="94" t="s">
        <v>40</v>
      </c>
      <c r="B10" s="95"/>
      <c r="C10" s="91"/>
      <c r="D10" s="92"/>
      <c r="E10" s="92"/>
      <c r="F10" s="92"/>
      <c r="G10" s="92"/>
      <c r="H10" s="92"/>
      <c r="I10" s="92"/>
      <c r="J10" s="93"/>
      <c r="K10" s="3"/>
    </row>
    <row r="11" spans="1:12" ht="17.25" thickTop="1" thickBot="1">
      <c r="A11" s="91" t="s">
        <v>39</v>
      </c>
      <c r="B11" s="93"/>
      <c r="C11" s="91">
        <v>5</v>
      </c>
      <c r="D11" s="92"/>
      <c r="E11" s="92"/>
      <c r="F11" s="92"/>
      <c r="G11" s="92"/>
      <c r="H11" s="92"/>
      <c r="I11" s="92"/>
      <c r="J11" s="93"/>
      <c r="K11" s="3"/>
    </row>
    <row r="12" spans="1:12" ht="17.25" thickTop="1" thickBot="1">
      <c r="A12" s="91" t="s">
        <v>35</v>
      </c>
      <c r="B12" s="93"/>
      <c r="C12" s="91">
        <v>5</v>
      </c>
      <c r="D12" s="92"/>
      <c r="E12" s="92"/>
      <c r="F12" s="92"/>
      <c r="G12" s="92"/>
      <c r="H12" s="92"/>
      <c r="I12" s="92"/>
      <c r="J12" s="93"/>
      <c r="K12" s="3"/>
    </row>
    <row r="13" spans="1:12" ht="17.25" thickTop="1" thickBot="1">
      <c r="A13" s="91" t="s">
        <v>42</v>
      </c>
      <c r="B13" s="93"/>
      <c r="C13" s="91" t="s">
        <v>369</v>
      </c>
      <c r="D13" s="92"/>
      <c r="E13" s="92"/>
      <c r="F13" s="92"/>
      <c r="G13" s="92"/>
      <c r="H13" s="92"/>
      <c r="I13" s="92"/>
      <c r="J13" s="93"/>
      <c r="K13" s="3"/>
    </row>
    <row r="14" spans="1:12" ht="17.25" thickTop="1" thickBot="1">
      <c r="A14" s="1"/>
      <c r="B14" s="24" t="s">
        <v>188</v>
      </c>
      <c r="C14" s="23">
        <v>43658</v>
      </c>
      <c r="D14" s="4"/>
      <c r="E14" s="4"/>
      <c r="F14" s="6"/>
      <c r="G14" s="7"/>
      <c r="H14" s="12"/>
      <c r="I14" s="12"/>
      <c r="J14" s="12"/>
      <c r="K14" s="3"/>
    </row>
    <row r="15" spans="1:12" ht="17.25" thickTop="1" thickBot="1">
      <c r="A15" s="8"/>
      <c r="B15" s="9"/>
      <c r="C15" s="9"/>
      <c r="D15" s="10"/>
      <c r="E15" s="10"/>
      <c r="F15" s="25"/>
      <c r="G15" s="11"/>
      <c r="H15" s="32"/>
      <c r="I15" s="32"/>
      <c r="J15" s="33"/>
      <c r="K15" s="3"/>
    </row>
    <row r="16" spans="1:12" ht="17.25" thickTop="1" thickBot="1">
      <c r="A16" s="8"/>
      <c r="B16" s="9"/>
      <c r="C16" s="9"/>
      <c r="D16" s="10"/>
      <c r="E16" s="10"/>
      <c r="F16" s="25"/>
      <c r="G16" s="11"/>
      <c r="H16" s="32"/>
      <c r="I16" s="32"/>
      <c r="J16" s="33"/>
      <c r="K16" s="3"/>
    </row>
    <row r="17" spans="1:11" ht="21.75" thickTop="1" thickBot="1">
      <c r="A17" s="88" t="s">
        <v>51</v>
      </c>
      <c r="B17" s="89"/>
      <c r="C17" s="89"/>
      <c r="D17" s="89"/>
      <c r="E17" s="89"/>
      <c r="F17" s="89"/>
      <c r="G17" s="89"/>
      <c r="H17" s="89"/>
      <c r="I17" s="89"/>
      <c r="J17" s="90"/>
      <c r="K17" s="3"/>
    </row>
    <row r="18" spans="1:11" ht="13.7" customHeight="1" thickTop="1" thickBot="1">
      <c r="A18" s="73" t="s">
        <v>58</v>
      </c>
      <c r="B18" s="74"/>
      <c r="C18" s="74"/>
      <c r="D18" s="74"/>
      <c r="E18" s="75"/>
      <c r="F18" s="73" t="s">
        <v>197</v>
      </c>
      <c r="G18" s="74"/>
      <c r="H18" s="74"/>
      <c r="I18" s="74"/>
      <c r="J18" s="75"/>
      <c r="K18" s="3"/>
    </row>
    <row r="19" spans="1:11" ht="52.5" thickTop="1" thickBot="1">
      <c r="A19" s="6" t="s">
        <v>52</v>
      </c>
      <c r="B19" s="6" t="s">
        <v>0</v>
      </c>
      <c r="C19" s="6" t="s">
        <v>41</v>
      </c>
      <c r="D19" s="6" t="s">
        <v>1</v>
      </c>
      <c r="E19" s="6" t="s">
        <v>306</v>
      </c>
      <c r="F19" s="6" t="s">
        <v>307</v>
      </c>
      <c r="G19" s="6" t="s">
        <v>30</v>
      </c>
      <c r="H19" s="6" t="s">
        <v>37</v>
      </c>
      <c r="I19" s="34" t="s">
        <v>38</v>
      </c>
      <c r="J19" s="6" t="s">
        <v>31</v>
      </c>
      <c r="K19" s="3"/>
    </row>
    <row r="20" spans="1:11" ht="65.25" thickTop="1" thickBot="1">
      <c r="A20" s="1">
        <v>1</v>
      </c>
      <c r="B20" s="5" t="s">
        <v>67</v>
      </c>
      <c r="C20" s="3" t="s">
        <v>189</v>
      </c>
      <c r="D20" s="4" t="s">
        <v>3</v>
      </c>
      <c r="E20" s="4">
        <v>1</v>
      </c>
      <c r="F20" s="35">
        <f>$C$11*E20</f>
        <v>5</v>
      </c>
      <c r="G20" s="36"/>
      <c r="H20" s="36"/>
      <c r="I20" s="36"/>
      <c r="J20" s="36"/>
      <c r="K20" s="3"/>
    </row>
    <row r="21" spans="1:11" ht="14.25" thickTop="1" thickBot="1">
      <c r="A21" s="1">
        <v>2</v>
      </c>
      <c r="B21" s="5"/>
      <c r="C21" s="3" t="s">
        <v>68</v>
      </c>
      <c r="D21" s="4"/>
      <c r="E21" s="4"/>
      <c r="F21" s="35"/>
      <c r="G21" s="36"/>
      <c r="H21" s="36"/>
      <c r="I21" s="36"/>
      <c r="J21" s="36"/>
      <c r="K21" s="3"/>
    </row>
    <row r="22" spans="1:11" ht="27" thickTop="1" thickBot="1">
      <c r="A22" s="1">
        <v>3</v>
      </c>
      <c r="B22" s="5"/>
      <c r="C22" s="3" t="s">
        <v>278</v>
      </c>
      <c r="D22" s="4"/>
      <c r="E22" s="4"/>
      <c r="F22" s="35"/>
      <c r="G22" s="36"/>
      <c r="H22" s="36"/>
      <c r="I22" s="36"/>
      <c r="J22" s="36"/>
      <c r="K22" s="3"/>
    </row>
    <row r="23" spans="1:11" ht="14.25" thickTop="1" thickBot="1">
      <c r="A23" s="1">
        <v>4</v>
      </c>
      <c r="B23" s="5" t="s">
        <v>69</v>
      </c>
      <c r="C23" s="3" t="s">
        <v>70</v>
      </c>
      <c r="D23" s="4" t="s">
        <v>3</v>
      </c>
      <c r="E23" s="4">
        <v>1</v>
      </c>
      <c r="F23" s="35">
        <f t="shared" ref="F23:F33" si="0">$C$11*E23</f>
        <v>5</v>
      </c>
      <c r="G23" s="36"/>
      <c r="H23" s="36"/>
      <c r="I23" s="36"/>
      <c r="J23" s="36"/>
      <c r="K23" s="3"/>
    </row>
    <row r="24" spans="1:11" ht="27" thickTop="1" thickBot="1">
      <c r="A24" s="1">
        <v>5</v>
      </c>
      <c r="B24" s="5" t="s">
        <v>73</v>
      </c>
      <c r="C24" s="3" t="s">
        <v>74</v>
      </c>
      <c r="D24" s="4" t="s">
        <v>3</v>
      </c>
      <c r="E24" s="4">
        <v>1</v>
      </c>
      <c r="F24" s="35">
        <f t="shared" si="0"/>
        <v>5</v>
      </c>
      <c r="G24" s="36"/>
      <c r="H24" s="36"/>
      <c r="I24" s="36"/>
      <c r="J24" s="36"/>
      <c r="K24" s="3"/>
    </row>
    <row r="25" spans="1:11" ht="46.5" customHeight="1" thickTop="1" thickBot="1">
      <c r="A25" s="1">
        <v>6</v>
      </c>
      <c r="B25" s="5" t="s">
        <v>277</v>
      </c>
      <c r="C25" s="3"/>
      <c r="D25" s="4"/>
      <c r="E25" s="4"/>
      <c r="F25" s="35"/>
      <c r="G25" s="36"/>
      <c r="H25" s="36"/>
      <c r="I25" s="36"/>
      <c r="J25" s="36"/>
      <c r="K25" s="3"/>
    </row>
    <row r="26" spans="1:11" ht="14.25" thickTop="1" thickBot="1">
      <c r="A26" s="1">
        <v>7</v>
      </c>
      <c r="B26" s="5" t="s">
        <v>76</v>
      </c>
      <c r="C26" s="3" t="s">
        <v>77</v>
      </c>
      <c r="D26" s="4" t="s">
        <v>3</v>
      </c>
      <c r="E26" s="4">
        <v>1</v>
      </c>
      <c r="F26" s="35">
        <f t="shared" si="0"/>
        <v>5</v>
      </c>
      <c r="G26" s="36" t="s">
        <v>308</v>
      </c>
      <c r="H26" s="36"/>
      <c r="I26" s="36"/>
      <c r="J26" s="36"/>
      <c r="K26" s="3"/>
    </row>
    <row r="27" spans="1:11" ht="14.25" thickTop="1" thickBot="1">
      <c r="A27" s="1">
        <v>8</v>
      </c>
      <c r="B27" s="5" t="s">
        <v>78</v>
      </c>
      <c r="C27" s="3" t="s">
        <v>186</v>
      </c>
      <c r="D27" s="4" t="s">
        <v>3</v>
      </c>
      <c r="E27" s="4">
        <v>1</v>
      </c>
      <c r="F27" s="35">
        <f t="shared" si="0"/>
        <v>5</v>
      </c>
      <c r="G27" s="36" t="s">
        <v>309</v>
      </c>
      <c r="H27" s="36"/>
      <c r="I27" s="36"/>
      <c r="J27" s="36"/>
      <c r="K27" s="3"/>
    </row>
    <row r="28" spans="1:11" ht="14.25" thickTop="1" thickBot="1">
      <c r="A28" s="1">
        <v>9</v>
      </c>
      <c r="B28" s="5" t="s">
        <v>79</v>
      </c>
      <c r="C28" s="3" t="s">
        <v>186</v>
      </c>
      <c r="D28" s="4" t="s">
        <v>3</v>
      </c>
      <c r="E28" s="4">
        <v>1</v>
      </c>
      <c r="F28" s="35">
        <f t="shared" si="0"/>
        <v>5</v>
      </c>
      <c r="G28" s="36" t="s">
        <v>309</v>
      </c>
      <c r="H28" s="36"/>
      <c r="I28" s="36"/>
      <c r="J28" s="36"/>
      <c r="K28" s="3"/>
    </row>
    <row r="29" spans="1:11" ht="14.25" thickTop="1" thickBot="1">
      <c r="A29" s="1">
        <v>10</v>
      </c>
      <c r="B29" s="5" t="s">
        <v>80</v>
      </c>
      <c r="C29" s="3" t="s">
        <v>186</v>
      </c>
      <c r="D29" s="4" t="s">
        <v>3</v>
      </c>
      <c r="E29" s="4">
        <v>1</v>
      </c>
      <c r="F29" s="35">
        <f t="shared" si="0"/>
        <v>5</v>
      </c>
      <c r="G29" s="36" t="s">
        <v>308</v>
      </c>
      <c r="H29" s="36"/>
      <c r="I29" s="36"/>
      <c r="J29" s="36"/>
      <c r="K29" s="3"/>
    </row>
    <row r="30" spans="1:11" ht="14.25" thickTop="1" thickBot="1">
      <c r="A30" s="1">
        <v>11</v>
      </c>
      <c r="B30" s="5" t="s">
        <v>81</v>
      </c>
      <c r="C30" s="3" t="s">
        <v>186</v>
      </c>
      <c r="D30" s="4" t="s">
        <v>3</v>
      </c>
      <c r="E30" s="4">
        <v>1</v>
      </c>
      <c r="F30" s="35">
        <f t="shared" si="0"/>
        <v>5</v>
      </c>
      <c r="G30" s="36" t="s">
        <v>308</v>
      </c>
      <c r="H30" s="36"/>
      <c r="I30" s="36"/>
      <c r="J30" s="36"/>
      <c r="K30" s="3"/>
    </row>
    <row r="31" spans="1:11" ht="14.25" thickTop="1" thickBot="1">
      <c r="A31" s="1">
        <v>12</v>
      </c>
      <c r="B31" s="5" t="s">
        <v>82</v>
      </c>
      <c r="C31" s="3" t="s">
        <v>83</v>
      </c>
      <c r="D31" s="4" t="s">
        <v>3</v>
      </c>
      <c r="E31" s="4">
        <v>1</v>
      </c>
      <c r="F31" s="35">
        <f t="shared" si="0"/>
        <v>5</v>
      </c>
      <c r="G31" s="36" t="s">
        <v>309</v>
      </c>
      <c r="H31" s="36"/>
      <c r="I31" s="36"/>
      <c r="J31" s="36"/>
      <c r="K31" s="3"/>
    </row>
    <row r="32" spans="1:11" ht="14.25" thickTop="1" thickBot="1">
      <c r="A32" s="1">
        <v>13</v>
      </c>
      <c r="B32" s="5" t="s">
        <v>84</v>
      </c>
      <c r="C32" s="3" t="s">
        <v>186</v>
      </c>
      <c r="D32" s="4" t="s">
        <v>3</v>
      </c>
      <c r="E32" s="4">
        <v>1</v>
      </c>
      <c r="F32" s="35">
        <f t="shared" si="0"/>
        <v>5</v>
      </c>
      <c r="G32" s="36" t="s">
        <v>309</v>
      </c>
      <c r="H32" s="36"/>
      <c r="I32" s="36"/>
      <c r="J32" s="36"/>
      <c r="K32" s="3"/>
    </row>
    <row r="33" spans="1:11" ht="14.25" thickTop="1" thickBot="1">
      <c r="A33" s="1">
        <v>14</v>
      </c>
      <c r="B33" s="5" t="s">
        <v>85</v>
      </c>
      <c r="C33" s="3" t="s">
        <v>186</v>
      </c>
      <c r="D33" s="4" t="s">
        <v>3</v>
      </c>
      <c r="E33" s="4">
        <v>1</v>
      </c>
      <c r="F33" s="35">
        <f t="shared" si="0"/>
        <v>5</v>
      </c>
      <c r="G33" s="36" t="s">
        <v>308</v>
      </c>
      <c r="H33" s="36"/>
      <c r="I33" s="36"/>
      <c r="J33" s="36"/>
      <c r="K33" s="3"/>
    </row>
    <row r="34" spans="1:11" ht="13.7" customHeight="1" thickTop="1" thickBot="1">
      <c r="A34" s="73" t="s">
        <v>86</v>
      </c>
      <c r="B34" s="74"/>
      <c r="C34" s="74"/>
      <c r="D34" s="74"/>
      <c r="E34" s="75"/>
      <c r="F34" s="73" t="s">
        <v>198</v>
      </c>
      <c r="G34" s="74"/>
      <c r="H34" s="74"/>
      <c r="I34" s="74"/>
      <c r="J34" s="75"/>
      <c r="K34" s="3"/>
    </row>
    <row r="35" spans="1:11" ht="64.5" thickTop="1" thickBot="1">
      <c r="A35" s="6" t="s">
        <v>52</v>
      </c>
      <c r="B35" s="6" t="s">
        <v>0</v>
      </c>
      <c r="C35" s="6" t="s">
        <v>41</v>
      </c>
      <c r="D35" s="6" t="s">
        <v>1</v>
      </c>
      <c r="E35" s="6" t="s">
        <v>2</v>
      </c>
      <c r="F35" s="6" t="s">
        <v>2</v>
      </c>
      <c r="G35" s="7" t="s">
        <v>30</v>
      </c>
      <c r="H35" s="6" t="s">
        <v>37</v>
      </c>
      <c r="I35" s="34" t="s">
        <v>38</v>
      </c>
      <c r="J35" s="6" t="s">
        <v>31</v>
      </c>
      <c r="K35" s="3"/>
    </row>
    <row r="36" spans="1:11" ht="17.25" thickTop="1" thickBot="1">
      <c r="A36" s="1">
        <v>1</v>
      </c>
      <c r="B36" s="5" t="s">
        <v>87</v>
      </c>
      <c r="C36" s="3" t="s">
        <v>186</v>
      </c>
      <c r="D36" s="4" t="s">
        <v>88</v>
      </c>
      <c r="E36" s="4">
        <v>6</v>
      </c>
      <c r="F36" s="35">
        <f>$C$11*E36</f>
        <v>30</v>
      </c>
      <c r="G36" s="7" t="s">
        <v>309</v>
      </c>
      <c r="H36" s="4"/>
      <c r="I36" s="37">
        <f>530/3</f>
        <v>176.66666666666666</v>
      </c>
      <c r="J36" s="36">
        <f>F36*I36</f>
        <v>5300</v>
      </c>
      <c r="K36" s="3"/>
    </row>
    <row r="37" spans="1:11" ht="17.25" thickTop="1" thickBot="1">
      <c r="A37" s="1">
        <v>2</v>
      </c>
      <c r="B37" s="5" t="s">
        <v>202</v>
      </c>
      <c r="C37" s="3" t="s">
        <v>186</v>
      </c>
      <c r="D37" s="4" t="s">
        <v>89</v>
      </c>
      <c r="E37" s="4">
        <v>10</v>
      </c>
      <c r="F37" s="35">
        <f t="shared" ref="F37:F100" si="1">$C$11*E37</f>
        <v>50</v>
      </c>
      <c r="G37" s="7" t="s">
        <v>309</v>
      </c>
      <c r="H37" s="4"/>
      <c r="I37" s="36"/>
      <c r="J37" s="36">
        <f t="shared" ref="J37:J100" si="2">F37*I37</f>
        <v>0</v>
      </c>
      <c r="K37" s="3"/>
    </row>
    <row r="38" spans="1:11" ht="17.25" thickTop="1" thickBot="1">
      <c r="A38" s="1">
        <v>3</v>
      </c>
      <c r="B38" s="5" t="s">
        <v>231</v>
      </c>
      <c r="C38" s="3" t="s">
        <v>186</v>
      </c>
      <c r="D38" s="4" t="s">
        <v>89</v>
      </c>
      <c r="E38" s="4">
        <v>24</v>
      </c>
      <c r="F38" s="35">
        <f t="shared" si="1"/>
        <v>120</v>
      </c>
      <c r="G38" s="7" t="s">
        <v>309</v>
      </c>
      <c r="H38" s="4"/>
      <c r="I38" s="36"/>
      <c r="J38" s="36">
        <f t="shared" si="2"/>
        <v>0</v>
      </c>
      <c r="K38" s="3"/>
    </row>
    <row r="39" spans="1:11" ht="17.25" thickTop="1" thickBot="1">
      <c r="A39" s="1">
        <v>4</v>
      </c>
      <c r="B39" s="5" t="s">
        <v>232</v>
      </c>
      <c r="C39" s="3" t="s">
        <v>186</v>
      </c>
      <c r="D39" s="4" t="s">
        <v>89</v>
      </c>
      <c r="E39" s="4">
        <v>2</v>
      </c>
      <c r="F39" s="35">
        <f t="shared" si="1"/>
        <v>10</v>
      </c>
      <c r="G39" s="7" t="s">
        <v>309</v>
      </c>
      <c r="H39" s="4"/>
      <c r="I39" s="36"/>
      <c r="J39" s="36">
        <f t="shared" si="2"/>
        <v>0</v>
      </c>
      <c r="K39" s="3"/>
    </row>
    <row r="40" spans="1:11" ht="27" thickTop="1" thickBot="1">
      <c r="A40" s="1">
        <v>5</v>
      </c>
      <c r="B40" s="5" t="s">
        <v>204</v>
      </c>
      <c r="C40" s="3" t="s">
        <v>203</v>
      </c>
      <c r="D40" s="4" t="s">
        <v>88</v>
      </c>
      <c r="E40" s="4">
        <v>6</v>
      </c>
      <c r="F40" s="35">
        <f t="shared" si="1"/>
        <v>30</v>
      </c>
      <c r="G40" s="7" t="s">
        <v>309</v>
      </c>
      <c r="H40" s="4"/>
      <c r="I40" s="36">
        <v>351</v>
      </c>
      <c r="J40" s="36">
        <f t="shared" si="2"/>
        <v>10530</v>
      </c>
      <c r="K40" s="3"/>
    </row>
    <row r="41" spans="1:11" ht="17.25" thickTop="1" thickBot="1">
      <c r="A41" s="1">
        <v>6</v>
      </c>
      <c r="B41" s="5" t="s">
        <v>205</v>
      </c>
      <c r="C41" s="3" t="s">
        <v>210</v>
      </c>
      <c r="D41" s="4" t="s">
        <v>88</v>
      </c>
      <c r="E41" s="4">
        <v>6</v>
      </c>
      <c r="F41" s="35">
        <f t="shared" si="1"/>
        <v>30</v>
      </c>
      <c r="G41" s="7" t="s">
        <v>309</v>
      </c>
      <c r="H41" s="4"/>
      <c r="I41" s="36"/>
      <c r="J41" s="36">
        <f t="shared" si="2"/>
        <v>0</v>
      </c>
      <c r="K41" s="3"/>
    </row>
    <row r="42" spans="1:11" ht="17.25" thickTop="1" thickBot="1">
      <c r="A42" s="1">
        <v>7</v>
      </c>
      <c r="B42" s="5" t="s">
        <v>206</v>
      </c>
      <c r="C42" s="3" t="s">
        <v>186</v>
      </c>
      <c r="D42" s="4" t="s">
        <v>89</v>
      </c>
      <c r="E42" s="4">
        <v>2</v>
      </c>
      <c r="F42" s="35">
        <f t="shared" si="1"/>
        <v>10</v>
      </c>
      <c r="G42" s="7" t="s">
        <v>309</v>
      </c>
      <c r="H42" s="4"/>
      <c r="I42" s="36"/>
      <c r="J42" s="36">
        <f t="shared" si="2"/>
        <v>0</v>
      </c>
      <c r="K42" s="3"/>
    </row>
    <row r="43" spans="1:11" ht="17.25" thickTop="1" thickBot="1">
      <c r="A43" s="1">
        <v>8</v>
      </c>
      <c r="B43" s="5" t="s">
        <v>207</v>
      </c>
      <c r="C43" s="3" t="s">
        <v>209</v>
      </c>
      <c r="D43" s="4" t="s">
        <v>89</v>
      </c>
      <c r="E43" s="4">
        <v>1</v>
      </c>
      <c r="F43" s="35">
        <f t="shared" si="1"/>
        <v>5</v>
      </c>
      <c r="G43" s="7" t="s">
        <v>309</v>
      </c>
      <c r="H43" s="4"/>
      <c r="I43" s="36"/>
      <c r="J43" s="36">
        <v>19</v>
      </c>
      <c r="K43" s="3"/>
    </row>
    <row r="44" spans="1:11" ht="17.25" thickTop="1" thickBot="1">
      <c r="A44" s="1">
        <v>9</v>
      </c>
      <c r="B44" s="5" t="s">
        <v>208</v>
      </c>
      <c r="C44" s="3" t="s">
        <v>210</v>
      </c>
      <c r="D44" s="4" t="s">
        <v>89</v>
      </c>
      <c r="E44" s="4">
        <v>3</v>
      </c>
      <c r="F44" s="35">
        <f t="shared" si="1"/>
        <v>15</v>
      </c>
      <c r="G44" s="7" t="s">
        <v>309</v>
      </c>
      <c r="H44" s="4"/>
      <c r="I44" s="36"/>
      <c r="J44" s="36">
        <f t="shared" si="2"/>
        <v>0</v>
      </c>
      <c r="K44" s="3"/>
    </row>
    <row r="45" spans="1:11" ht="17.25" thickTop="1" thickBot="1">
      <c r="A45" s="1">
        <v>10</v>
      </c>
      <c r="B45" s="5" t="s">
        <v>211</v>
      </c>
      <c r="C45" s="3" t="s">
        <v>209</v>
      </c>
      <c r="D45" s="4" t="s">
        <v>89</v>
      </c>
      <c r="E45" s="4">
        <v>2</v>
      </c>
      <c r="F45" s="35">
        <f t="shared" si="1"/>
        <v>10</v>
      </c>
      <c r="G45" s="7" t="s">
        <v>309</v>
      </c>
      <c r="H45" s="4"/>
      <c r="I45" s="36"/>
      <c r="J45" s="36">
        <f t="shared" si="2"/>
        <v>0</v>
      </c>
      <c r="K45" s="3"/>
    </row>
    <row r="46" spans="1:11" ht="17.25" thickTop="1" thickBot="1">
      <c r="A46" s="1">
        <v>11</v>
      </c>
      <c r="B46" s="5" t="s">
        <v>212</v>
      </c>
      <c r="C46" s="3" t="s">
        <v>209</v>
      </c>
      <c r="D46" s="4" t="s">
        <v>89</v>
      </c>
      <c r="E46" s="4">
        <v>1</v>
      </c>
      <c r="F46" s="35">
        <f t="shared" si="1"/>
        <v>5</v>
      </c>
      <c r="G46" s="7" t="s">
        <v>309</v>
      </c>
      <c r="H46" s="4"/>
      <c r="I46" s="36"/>
      <c r="J46" s="36">
        <v>10</v>
      </c>
      <c r="K46" s="3"/>
    </row>
    <row r="47" spans="1:11" ht="17.25" thickTop="1" thickBot="1">
      <c r="A47" s="1">
        <v>12</v>
      </c>
      <c r="B47" s="5" t="s">
        <v>213</v>
      </c>
      <c r="C47" s="3" t="s">
        <v>209</v>
      </c>
      <c r="D47" s="4" t="s">
        <v>89</v>
      </c>
      <c r="E47" s="4">
        <v>1</v>
      </c>
      <c r="F47" s="35">
        <f t="shared" si="1"/>
        <v>5</v>
      </c>
      <c r="G47" s="7" t="s">
        <v>309</v>
      </c>
      <c r="H47" s="4"/>
      <c r="I47" s="36"/>
      <c r="J47" s="36">
        <v>10</v>
      </c>
      <c r="K47" s="3"/>
    </row>
    <row r="48" spans="1:11" ht="17.25" thickTop="1" thickBot="1">
      <c r="A48" s="1">
        <v>13</v>
      </c>
      <c r="B48" s="5" t="s">
        <v>214</v>
      </c>
      <c r="C48" s="3" t="s">
        <v>210</v>
      </c>
      <c r="D48" s="4" t="s">
        <v>89</v>
      </c>
      <c r="E48" s="4">
        <v>3</v>
      </c>
      <c r="F48" s="35">
        <f t="shared" si="1"/>
        <v>15</v>
      </c>
      <c r="G48" s="7" t="s">
        <v>309</v>
      </c>
      <c r="H48" s="4"/>
      <c r="I48" s="36"/>
      <c r="J48" s="36">
        <v>28</v>
      </c>
      <c r="K48" s="3"/>
    </row>
    <row r="49" spans="1:11" ht="17.25" thickTop="1" thickBot="1">
      <c r="A49" s="1">
        <v>14</v>
      </c>
      <c r="B49" s="5" t="s">
        <v>90</v>
      </c>
      <c r="C49" s="3" t="s">
        <v>186</v>
      </c>
      <c r="D49" s="4" t="s">
        <v>89</v>
      </c>
      <c r="E49" s="4">
        <v>3</v>
      </c>
      <c r="F49" s="35">
        <f t="shared" si="1"/>
        <v>15</v>
      </c>
      <c r="G49" s="7" t="s">
        <v>309</v>
      </c>
      <c r="H49" s="36"/>
      <c r="I49" s="36"/>
      <c r="J49" s="36">
        <f t="shared" si="2"/>
        <v>0</v>
      </c>
      <c r="K49" s="3"/>
    </row>
    <row r="50" spans="1:11" ht="17.25" thickTop="1" thickBot="1">
      <c r="A50" s="1">
        <v>15</v>
      </c>
      <c r="B50" s="5" t="s">
        <v>204</v>
      </c>
      <c r="C50" s="3" t="s">
        <v>215</v>
      </c>
      <c r="D50" s="4" t="s">
        <v>88</v>
      </c>
      <c r="E50" s="4">
        <v>2</v>
      </c>
      <c r="F50" s="35">
        <f t="shared" si="1"/>
        <v>10</v>
      </c>
      <c r="G50" s="7" t="s">
        <v>309</v>
      </c>
      <c r="H50" s="4"/>
      <c r="I50" s="36">
        <f>260/2</f>
        <v>130</v>
      </c>
      <c r="J50" s="36">
        <f t="shared" si="2"/>
        <v>1300</v>
      </c>
      <c r="K50" s="3"/>
    </row>
    <row r="51" spans="1:11" ht="17.25" thickTop="1" thickBot="1">
      <c r="A51" s="1">
        <v>16</v>
      </c>
      <c r="B51" s="5" t="s">
        <v>204</v>
      </c>
      <c r="C51" s="3" t="s">
        <v>216</v>
      </c>
      <c r="D51" s="4" t="s">
        <v>88</v>
      </c>
      <c r="E51" s="4">
        <v>4</v>
      </c>
      <c r="F51" s="35">
        <f t="shared" si="1"/>
        <v>20</v>
      </c>
      <c r="G51" s="7" t="s">
        <v>309</v>
      </c>
      <c r="H51" s="4"/>
      <c r="I51" s="36">
        <f>72/2</f>
        <v>36</v>
      </c>
      <c r="J51" s="36">
        <f t="shared" si="2"/>
        <v>720</v>
      </c>
      <c r="K51" s="3"/>
    </row>
    <row r="52" spans="1:11" ht="17.25" thickTop="1" thickBot="1">
      <c r="A52" s="1">
        <v>17</v>
      </c>
      <c r="B52" s="5" t="s">
        <v>91</v>
      </c>
      <c r="C52" s="3" t="s">
        <v>186</v>
      </c>
      <c r="D52" s="4" t="s">
        <v>88</v>
      </c>
      <c r="E52" s="4">
        <v>5</v>
      </c>
      <c r="F52" s="35">
        <f t="shared" si="1"/>
        <v>25</v>
      </c>
      <c r="G52" s="7" t="s">
        <v>309</v>
      </c>
      <c r="H52" s="4"/>
      <c r="I52" s="36"/>
      <c r="J52" s="36">
        <f t="shared" si="2"/>
        <v>0</v>
      </c>
      <c r="K52" s="3"/>
    </row>
    <row r="53" spans="1:11" ht="17.25" thickTop="1" thickBot="1">
      <c r="A53" s="1">
        <v>18</v>
      </c>
      <c r="B53" s="5" t="s">
        <v>92</v>
      </c>
      <c r="C53" s="3" t="s">
        <v>186</v>
      </c>
      <c r="D53" s="4" t="s">
        <v>88</v>
      </c>
      <c r="E53" s="4">
        <v>9</v>
      </c>
      <c r="F53" s="35">
        <f t="shared" si="1"/>
        <v>45</v>
      </c>
      <c r="G53" s="7" t="s">
        <v>309</v>
      </c>
      <c r="H53" s="4"/>
      <c r="I53" s="36">
        <v>8.98</v>
      </c>
      <c r="J53" s="36">
        <f t="shared" si="2"/>
        <v>404.1</v>
      </c>
      <c r="K53" s="3"/>
    </row>
    <row r="54" spans="1:11" ht="17.25" thickTop="1" thickBot="1">
      <c r="A54" s="1">
        <v>19</v>
      </c>
      <c r="B54" s="5" t="s">
        <v>93</v>
      </c>
      <c r="C54" s="3" t="s">
        <v>186</v>
      </c>
      <c r="D54" s="4" t="s">
        <v>89</v>
      </c>
      <c r="E54" s="4">
        <v>60</v>
      </c>
      <c r="F54" s="35">
        <f t="shared" si="1"/>
        <v>300</v>
      </c>
      <c r="G54" s="7" t="s">
        <v>309</v>
      </c>
      <c r="H54" s="4"/>
      <c r="I54" s="36"/>
      <c r="J54" s="36">
        <f t="shared" si="2"/>
        <v>0</v>
      </c>
      <c r="K54" s="3"/>
    </row>
    <row r="55" spans="1:11" ht="17.25" thickTop="1" thickBot="1">
      <c r="A55" s="1">
        <v>20</v>
      </c>
      <c r="B55" s="5" t="s">
        <v>94</v>
      </c>
      <c r="C55" s="3" t="s">
        <v>186</v>
      </c>
      <c r="D55" s="4" t="s">
        <v>88</v>
      </c>
      <c r="E55" s="4">
        <v>3</v>
      </c>
      <c r="F55" s="35">
        <f t="shared" si="1"/>
        <v>15</v>
      </c>
      <c r="G55" s="7" t="s">
        <v>309</v>
      </c>
      <c r="H55" s="4"/>
      <c r="I55" s="36">
        <v>10.74</v>
      </c>
      <c r="J55" s="36">
        <f t="shared" si="2"/>
        <v>161.1</v>
      </c>
      <c r="K55" s="3"/>
    </row>
    <row r="56" spans="1:11" ht="17.25" thickTop="1" thickBot="1">
      <c r="A56" s="1">
        <v>21</v>
      </c>
      <c r="B56" s="5" t="s">
        <v>95</v>
      </c>
      <c r="C56" s="3" t="s">
        <v>186</v>
      </c>
      <c r="D56" s="4" t="s">
        <v>89</v>
      </c>
      <c r="E56" s="4">
        <v>5</v>
      </c>
      <c r="F56" s="35">
        <f t="shared" si="1"/>
        <v>25</v>
      </c>
      <c r="G56" s="7" t="s">
        <v>309</v>
      </c>
      <c r="H56" s="4"/>
      <c r="I56" s="36"/>
      <c r="J56" s="36">
        <f t="shared" si="2"/>
        <v>0</v>
      </c>
      <c r="K56" s="3"/>
    </row>
    <row r="57" spans="1:11" ht="17.25" thickTop="1" thickBot="1">
      <c r="A57" s="1">
        <v>22</v>
      </c>
      <c r="B57" s="5" t="s">
        <v>217</v>
      </c>
      <c r="C57" s="3" t="s">
        <v>186</v>
      </c>
      <c r="D57" s="4" t="s">
        <v>89</v>
      </c>
      <c r="E57" s="4">
        <v>12</v>
      </c>
      <c r="F57" s="35">
        <f t="shared" si="1"/>
        <v>60</v>
      </c>
      <c r="G57" s="7" t="s">
        <v>309</v>
      </c>
      <c r="H57" s="4"/>
      <c r="I57" s="36"/>
      <c r="J57" s="36">
        <f t="shared" si="2"/>
        <v>0</v>
      </c>
      <c r="K57" s="3"/>
    </row>
    <row r="58" spans="1:11" ht="17.25" thickTop="1" thickBot="1">
      <c r="A58" s="1">
        <v>23</v>
      </c>
      <c r="B58" s="5" t="s">
        <v>218</v>
      </c>
      <c r="C58" s="3" t="s">
        <v>186</v>
      </c>
      <c r="D58" s="4" t="s">
        <v>89</v>
      </c>
      <c r="E58" s="4">
        <v>1</v>
      </c>
      <c r="F58" s="35">
        <f t="shared" si="1"/>
        <v>5</v>
      </c>
      <c r="G58" s="7" t="s">
        <v>309</v>
      </c>
      <c r="H58" s="4"/>
      <c r="I58" s="36"/>
      <c r="J58" s="36">
        <f t="shared" si="2"/>
        <v>0</v>
      </c>
      <c r="K58" s="3"/>
    </row>
    <row r="59" spans="1:11" ht="17.25" thickTop="1" thickBot="1">
      <c r="A59" s="1">
        <v>24</v>
      </c>
      <c r="B59" s="5" t="s">
        <v>219</v>
      </c>
      <c r="C59" s="3" t="s">
        <v>186</v>
      </c>
      <c r="D59" s="4" t="s">
        <v>89</v>
      </c>
      <c r="E59" s="4">
        <v>4</v>
      </c>
      <c r="F59" s="35">
        <f t="shared" si="1"/>
        <v>20</v>
      </c>
      <c r="G59" s="7" t="s">
        <v>309</v>
      </c>
      <c r="H59" s="4"/>
      <c r="I59" s="36"/>
      <c r="J59" s="36">
        <f t="shared" si="2"/>
        <v>0</v>
      </c>
      <c r="K59" s="3"/>
    </row>
    <row r="60" spans="1:11" ht="17.25" thickTop="1" thickBot="1">
      <c r="A60" s="1">
        <v>25</v>
      </c>
      <c r="B60" s="5" t="s">
        <v>96</v>
      </c>
      <c r="C60" s="3" t="s">
        <v>186</v>
      </c>
      <c r="D60" s="4" t="s">
        <v>89</v>
      </c>
      <c r="E60" s="4">
        <v>2</v>
      </c>
      <c r="F60" s="35">
        <f t="shared" si="1"/>
        <v>10</v>
      </c>
      <c r="G60" s="7" t="s">
        <v>309</v>
      </c>
      <c r="H60" s="4"/>
      <c r="I60" s="36"/>
      <c r="J60" s="36">
        <f t="shared" si="2"/>
        <v>0</v>
      </c>
      <c r="K60" s="3"/>
    </row>
    <row r="61" spans="1:11" ht="17.25" thickTop="1" thickBot="1">
      <c r="A61" s="1">
        <v>26</v>
      </c>
      <c r="B61" s="5" t="s">
        <v>220</v>
      </c>
      <c r="C61" s="3" t="s">
        <v>221</v>
      </c>
      <c r="D61" s="4" t="s">
        <v>89</v>
      </c>
      <c r="E61" s="4">
        <v>4</v>
      </c>
      <c r="F61" s="35">
        <f t="shared" si="1"/>
        <v>20</v>
      </c>
      <c r="G61" s="7" t="s">
        <v>309</v>
      </c>
      <c r="H61" s="4"/>
      <c r="I61" s="36"/>
      <c r="J61" s="36">
        <f t="shared" si="2"/>
        <v>0</v>
      </c>
      <c r="K61" s="3"/>
    </row>
    <row r="62" spans="1:11" ht="17.25" thickTop="1" thickBot="1">
      <c r="A62" s="1">
        <v>27</v>
      </c>
      <c r="B62" s="5" t="s">
        <v>222</v>
      </c>
      <c r="C62" s="3" t="s">
        <v>186</v>
      </c>
      <c r="D62" s="4" t="s">
        <v>89</v>
      </c>
      <c r="E62" s="4">
        <v>2</v>
      </c>
      <c r="F62" s="35">
        <f t="shared" si="1"/>
        <v>10</v>
      </c>
      <c r="G62" s="7" t="s">
        <v>309</v>
      </c>
      <c r="H62" s="4"/>
      <c r="I62" s="36"/>
      <c r="J62" s="36">
        <f t="shared" si="2"/>
        <v>0</v>
      </c>
      <c r="K62" s="3"/>
    </row>
    <row r="63" spans="1:11" ht="17.25" thickTop="1" thickBot="1">
      <c r="A63" s="1">
        <v>28</v>
      </c>
      <c r="B63" s="5" t="s">
        <v>223</v>
      </c>
      <c r="C63" s="3" t="s">
        <v>186</v>
      </c>
      <c r="D63" s="4" t="s">
        <v>89</v>
      </c>
      <c r="E63" s="4">
        <v>2</v>
      </c>
      <c r="F63" s="35">
        <f t="shared" si="1"/>
        <v>10</v>
      </c>
      <c r="G63" s="7" t="s">
        <v>309</v>
      </c>
      <c r="H63" s="4"/>
      <c r="I63" s="36"/>
      <c r="J63" s="36">
        <f t="shared" si="2"/>
        <v>0</v>
      </c>
      <c r="K63" s="3"/>
    </row>
    <row r="64" spans="1:11" ht="17.25" thickTop="1" thickBot="1">
      <c r="A64" s="1">
        <v>29</v>
      </c>
      <c r="B64" s="5" t="s">
        <v>225</v>
      </c>
      <c r="C64" s="3" t="s">
        <v>224</v>
      </c>
      <c r="D64" s="4" t="s">
        <v>89</v>
      </c>
      <c r="E64" s="4">
        <v>1</v>
      </c>
      <c r="F64" s="35">
        <f t="shared" si="1"/>
        <v>5</v>
      </c>
      <c r="G64" s="7" t="s">
        <v>309</v>
      </c>
      <c r="H64" s="4"/>
      <c r="I64" s="36"/>
      <c r="J64" s="36">
        <f t="shared" si="2"/>
        <v>0</v>
      </c>
      <c r="K64" s="3"/>
    </row>
    <row r="65" spans="1:11" ht="17.25" thickTop="1" thickBot="1">
      <c r="A65" s="1">
        <v>30</v>
      </c>
      <c r="B65" s="5" t="s">
        <v>228</v>
      </c>
      <c r="C65" s="3" t="s">
        <v>226</v>
      </c>
      <c r="D65" s="4" t="s">
        <v>89</v>
      </c>
      <c r="E65" s="4">
        <v>5</v>
      </c>
      <c r="F65" s="35">
        <f t="shared" si="1"/>
        <v>25</v>
      </c>
      <c r="G65" s="7" t="s">
        <v>309</v>
      </c>
      <c r="H65" s="4"/>
      <c r="I65" s="36"/>
      <c r="J65" s="36">
        <f t="shared" si="2"/>
        <v>0</v>
      </c>
      <c r="K65" s="3"/>
    </row>
    <row r="66" spans="1:11" ht="17.25" thickTop="1" thickBot="1">
      <c r="A66" s="1">
        <v>31</v>
      </c>
      <c r="B66" s="5" t="s">
        <v>228</v>
      </c>
      <c r="C66" s="3" t="s">
        <v>227</v>
      </c>
      <c r="D66" s="4" t="s">
        <v>89</v>
      </c>
      <c r="E66" s="4">
        <v>3</v>
      </c>
      <c r="F66" s="35">
        <f t="shared" si="1"/>
        <v>15</v>
      </c>
      <c r="G66" s="7" t="s">
        <v>309</v>
      </c>
      <c r="H66" s="4"/>
      <c r="I66" s="36"/>
      <c r="J66" s="36">
        <f t="shared" si="2"/>
        <v>0</v>
      </c>
      <c r="K66" s="3"/>
    </row>
    <row r="67" spans="1:11" ht="17.25" thickTop="1" thickBot="1">
      <c r="A67" s="1">
        <v>32</v>
      </c>
      <c r="B67" s="5" t="s">
        <v>230</v>
      </c>
      <c r="C67" s="3" t="s">
        <v>229</v>
      </c>
      <c r="D67" s="4" t="s">
        <v>3</v>
      </c>
      <c r="E67" s="4">
        <v>1</v>
      </c>
      <c r="F67" s="35">
        <f t="shared" si="1"/>
        <v>5</v>
      </c>
      <c r="G67" s="7" t="s">
        <v>309</v>
      </c>
      <c r="H67" s="36"/>
      <c r="I67" s="36"/>
      <c r="J67" s="36">
        <f t="shared" si="2"/>
        <v>0</v>
      </c>
      <c r="K67" s="3"/>
    </row>
    <row r="68" spans="1:11" ht="17.25" thickTop="1" thickBot="1">
      <c r="A68" s="1">
        <v>33</v>
      </c>
      <c r="B68" s="5" t="s">
        <v>233</v>
      </c>
      <c r="C68" s="3" t="s">
        <v>186</v>
      </c>
      <c r="D68" s="4" t="s">
        <v>89</v>
      </c>
      <c r="E68" s="4">
        <v>1</v>
      </c>
      <c r="F68" s="35">
        <f t="shared" si="1"/>
        <v>5</v>
      </c>
      <c r="G68" s="7" t="s">
        <v>309</v>
      </c>
      <c r="H68" s="4"/>
      <c r="I68" s="36"/>
      <c r="J68" s="36">
        <f t="shared" si="2"/>
        <v>0</v>
      </c>
      <c r="K68" s="3"/>
    </row>
    <row r="69" spans="1:11" ht="17.25" thickTop="1" thickBot="1">
      <c r="A69" s="1">
        <v>34</v>
      </c>
      <c r="B69" s="5" t="s">
        <v>234</v>
      </c>
      <c r="C69" s="3" t="s">
        <v>186</v>
      </c>
      <c r="D69" s="4" t="s">
        <v>89</v>
      </c>
      <c r="E69" s="4">
        <v>2</v>
      </c>
      <c r="F69" s="35">
        <f t="shared" si="1"/>
        <v>10</v>
      </c>
      <c r="G69" s="7" t="s">
        <v>309</v>
      </c>
      <c r="H69" s="4"/>
      <c r="I69" s="36"/>
      <c r="J69" s="36">
        <f t="shared" si="2"/>
        <v>0</v>
      </c>
      <c r="K69" s="3"/>
    </row>
    <row r="70" spans="1:11" ht="17.25" thickTop="1" thickBot="1">
      <c r="A70" s="1">
        <v>35</v>
      </c>
      <c r="B70" s="5" t="s">
        <v>97</v>
      </c>
      <c r="C70" s="3" t="s">
        <v>186</v>
      </c>
      <c r="D70" s="4" t="s">
        <v>89</v>
      </c>
      <c r="E70" s="4">
        <v>3</v>
      </c>
      <c r="F70" s="35">
        <f t="shared" si="1"/>
        <v>15</v>
      </c>
      <c r="G70" s="7" t="s">
        <v>309</v>
      </c>
      <c r="H70" s="4"/>
      <c r="I70" s="36"/>
      <c r="J70" s="36">
        <f t="shared" si="2"/>
        <v>0</v>
      </c>
      <c r="K70" s="3"/>
    </row>
    <row r="71" spans="1:11" ht="17.25" thickTop="1" thickBot="1">
      <c r="A71" s="1">
        <v>36</v>
      </c>
      <c r="B71" s="5" t="s">
        <v>235</v>
      </c>
      <c r="C71" s="3" t="s">
        <v>186</v>
      </c>
      <c r="D71" s="4" t="s">
        <v>3</v>
      </c>
      <c r="E71" s="4">
        <v>1</v>
      </c>
      <c r="F71" s="35">
        <f t="shared" si="1"/>
        <v>5</v>
      </c>
      <c r="G71" s="7" t="s">
        <v>309</v>
      </c>
      <c r="H71" s="4"/>
      <c r="I71" s="36">
        <v>11000</v>
      </c>
      <c r="J71" s="36" t="e">
        <f>(F71-G71)*I71</f>
        <v>#VALUE!</v>
      </c>
      <c r="K71" s="3"/>
    </row>
    <row r="72" spans="1:11" ht="17.25" thickTop="1" thickBot="1">
      <c r="A72" s="1">
        <v>37</v>
      </c>
      <c r="B72" s="5" t="s">
        <v>236</v>
      </c>
      <c r="C72" s="3" t="s">
        <v>237</v>
      </c>
      <c r="D72" s="4" t="s">
        <v>3</v>
      </c>
      <c r="E72" s="4">
        <v>1</v>
      </c>
      <c r="F72" s="35">
        <f t="shared" si="1"/>
        <v>5</v>
      </c>
      <c r="G72" s="7" t="s">
        <v>309</v>
      </c>
      <c r="H72" s="4"/>
      <c r="I72" s="36"/>
      <c r="J72" s="36">
        <f t="shared" si="2"/>
        <v>0</v>
      </c>
      <c r="K72" s="3"/>
    </row>
    <row r="73" spans="1:11" ht="17.25" thickTop="1" thickBot="1">
      <c r="A73" s="1">
        <v>38</v>
      </c>
      <c r="B73" s="5" t="s">
        <v>241</v>
      </c>
      <c r="C73" s="3" t="s">
        <v>238</v>
      </c>
      <c r="D73" s="4" t="s">
        <v>3</v>
      </c>
      <c r="E73" s="4">
        <v>1</v>
      </c>
      <c r="F73" s="35">
        <f t="shared" si="1"/>
        <v>5</v>
      </c>
      <c r="G73" s="7" t="s">
        <v>309</v>
      </c>
      <c r="H73" s="4"/>
      <c r="I73" s="36"/>
      <c r="J73" s="36">
        <f t="shared" si="2"/>
        <v>0</v>
      </c>
      <c r="K73" s="3"/>
    </row>
    <row r="74" spans="1:11" ht="17.25" thickTop="1" thickBot="1">
      <c r="A74" s="1">
        <v>39</v>
      </c>
      <c r="B74" s="5" t="s">
        <v>241</v>
      </c>
      <c r="C74" s="3" t="s">
        <v>239</v>
      </c>
      <c r="D74" s="4" t="s">
        <v>3</v>
      </c>
      <c r="E74" s="4">
        <v>3</v>
      </c>
      <c r="F74" s="35">
        <f t="shared" si="1"/>
        <v>15</v>
      </c>
      <c r="G74" s="7" t="s">
        <v>309</v>
      </c>
      <c r="H74" s="4"/>
      <c r="I74" s="36"/>
      <c r="J74" s="36">
        <f t="shared" si="2"/>
        <v>0</v>
      </c>
      <c r="K74" s="3"/>
    </row>
    <row r="75" spans="1:11" ht="17.25" thickTop="1" thickBot="1">
      <c r="A75" s="1">
        <v>40</v>
      </c>
      <c r="B75" s="5" t="s">
        <v>241</v>
      </c>
      <c r="C75" s="3" t="s">
        <v>240</v>
      </c>
      <c r="D75" s="4" t="s">
        <v>3</v>
      </c>
      <c r="E75" s="4">
        <v>2</v>
      </c>
      <c r="F75" s="35">
        <f t="shared" si="1"/>
        <v>10</v>
      </c>
      <c r="G75" s="7" t="s">
        <v>309</v>
      </c>
      <c r="H75" s="4"/>
      <c r="I75" s="36"/>
      <c r="J75" s="36">
        <f t="shared" si="2"/>
        <v>0</v>
      </c>
      <c r="K75" s="3"/>
    </row>
    <row r="76" spans="1:11" ht="17.25" thickTop="1" thickBot="1">
      <c r="A76" s="1">
        <v>41</v>
      </c>
      <c r="B76" s="5" t="s">
        <v>242</v>
      </c>
      <c r="C76" s="3" t="s">
        <v>243</v>
      </c>
      <c r="D76" s="4" t="s">
        <v>3</v>
      </c>
      <c r="E76" s="4">
        <v>1</v>
      </c>
      <c r="F76" s="35">
        <f t="shared" si="1"/>
        <v>5</v>
      </c>
      <c r="G76" s="7" t="s">
        <v>309</v>
      </c>
      <c r="H76" s="4"/>
      <c r="I76" s="36"/>
      <c r="J76" s="36">
        <f t="shared" si="2"/>
        <v>0</v>
      </c>
      <c r="K76" s="3"/>
    </row>
    <row r="77" spans="1:11" ht="17.25" thickTop="1" thickBot="1">
      <c r="A77" s="1">
        <v>42</v>
      </c>
      <c r="B77" s="5" t="s">
        <v>244</v>
      </c>
      <c r="C77" s="3" t="s">
        <v>186</v>
      </c>
      <c r="D77" s="4" t="s">
        <v>3</v>
      </c>
      <c r="E77" s="4">
        <v>20</v>
      </c>
      <c r="F77" s="35">
        <f t="shared" si="1"/>
        <v>100</v>
      </c>
      <c r="G77" s="7" t="s">
        <v>309</v>
      </c>
      <c r="H77" s="4"/>
      <c r="I77" s="36"/>
      <c r="J77" s="36">
        <f t="shared" si="2"/>
        <v>0</v>
      </c>
      <c r="K77" s="3"/>
    </row>
    <row r="78" spans="1:11" ht="17.25" thickTop="1" thickBot="1">
      <c r="A78" s="1">
        <v>43</v>
      </c>
      <c r="B78" s="5" t="s">
        <v>245</v>
      </c>
      <c r="C78" s="3" t="s">
        <v>246</v>
      </c>
      <c r="D78" s="4" t="s">
        <v>3</v>
      </c>
      <c r="E78" s="4">
        <v>3</v>
      </c>
      <c r="F78" s="35">
        <f t="shared" si="1"/>
        <v>15</v>
      </c>
      <c r="G78" s="7" t="s">
        <v>309</v>
      </c>
      <c r="H78" s="4"/>
      <c r="I78" s="36"/>
      <c r="J78" s="36">
        <f t="shared" si="2"/>
        <v>0</v>
      </c>
      <c r="K78" s="3"/>
    </row>
    <row r="79" spans="1:11" ht="17.25" thickTop="1" thickBot="1">
      <c r="A79" s="1">
        <v>44</v>
      </c>
      <c r="B79" s="5" t="s">
        <v>192</v>
      </c>
      <c r="C79" s="3" t="s">
        <v>247</v>
      </c>
      <c r="D79" s="4" t="s">
        <v>3</v>
      </c>
      <c r="E79" s="4">
        <v>1</v>
      </c>
      <c r="F79" s="35">
        <f t="shared" si="1"/>
        <v>5</v>
      </c>
      <c r="G79" s="7" t="s">
        <v>309</v>
      </c>
      <c r="H79" s="4"/>
      <c r="I79" s="36"/>
      <c r="J79" s="36">
        <f t="shared" si="2"/>
        <v>0</v>
      </c>
      <c r="K79" s="3"/>
    </row>
    <row r="80" spans="1:11" ht="17.25" thickTop="1" thickBot="1">
      <c r="A80" s="1">
        <v>45</v>
      </c>
      <c r="B80" s="5" t="s">
        <v>193</v>
      </c>
      <c r="C80" s="3" t="s">
        <v>248</v>
      </c>
      <c r="D80" s="4" t="s">
        <v>3</v>
      </c>
      <c r="E80" s="4">
        <v>1</v>
      </c>
      <c r="F80" s="35">
        <f t="shared" si="1"/>
        <v>5</v>
      </c>
      <c r="G80" s="7" t="s">
        <v>309</v>
      </c>
      <c r="H80" s="4"/>
      <c r="I80" s="36"/>
      <c r="J80" s="36">
        <f t="shared" si="2"/>
        <v>0</v>
      </c>
      <c r="K80" s="3"/>
    </row>
    <row r="81" spans="1:11" ht="17.25" thickTop="1" thickBot="1">
      <c r="A81" s="1">
        <v>46</v>
      </c>
      <c r="B81" s="5" t="s">
        <v>194</v>
      </c>
      <c r="C81" s="3" t="s">
        <v>186</v>
      </c>
      <c r="D81" s="4" t="s">
        <v>3</v>
      </c>
      <c r="E81" s="4">
        <v>1</v>
      </c>
      <c r="F81" s="35">
        <f t="shared" si="1"/>
        <v>5</v>
      </c>
      <c r="G81" s="7" t="s">
        <v>309</v>
      </c>
      <c r="H81" s="4"/>
      <c r="I81" s="36"/>
      <c r="J81" s="36">
        <f t="shared" si="2"/>
        <v>0</v>
      </c>
      <c r="K81" s="3"/>
    </row>
    <row r="82" spans="1:11" ht="17.25" thickTop="1" thickBot="1">
      <c r="A82" s="1">
        <v>47</v>
      </c>
      <c r="B82" s="5" t="s">
        <v>250</v>
      </c>
      <c r="C82" s="3" t="s">
        <v>249</v>
      </c>
      <c r="D82" s="4" t="s">
        <v>3</v>
      </c>
      <c r="E82" s="4">
        <v>1</v>
      </c>
      <c r="F82" s="35">
        <f t="shared" si="1"/>
        <v>5</v>
      </c>
      <c r="G82" s="7" t="s">
        <v>309</v>
      </c>
      <c r="H82" s="4"/>
      <c r="I82" s="36"/>
      <c r="J82" s="36">
        <f t="shared" si="2"/>
        <v>0</v>
      </c>
      <c r="K82" s="3"/>
    </row>
    <row r="83" spans="1:11" ht="17.25" thickTop="1" thickBot="1">
      <c r="A83" s="1">
        <v>48</v>
      </c>
      <c r="B83" s="5" t="s">
        <v>195</v>
      </c>
      <c r="C83" s="3" t="s">
        <v>251</v>
      </c>
      <c r="D83" s="4" t="s">
        <v>3</v>
      </c>
      <c r="E83" s="4">
        <v>1</v>
      </c>
      <c r="F83" s="35">
        <f t="shared" si="1"/>
        <v>5</v>
      </c>
      <c r="G83" s="7" t="s">
        <v>309</v>
      </c>
      <c r="H83" s="4"/>
      <c r="I83" s="36"/>
      <c r="J83" s="36">
        <f t="shared" si="2"/>
        <v>0</v>
      </c>
      <c r="K83" s="3"/>
    </row>
    <row r="84" spans="1:11" ht="17.25" thickTop="1" thickBot="1">
      <c r="A84" s="1">
        <v>49</v>
      </c>
      <c r="B84" s="5" t="s">
        <v>195</v>
      </c>
      <c r="C84" s="3" t="s">
        <v>252</v>
      </c>
      <c r="D84" s="4" t="s">
        <v>3</v>
      </c>
      <c r="E84" s="4">
        <v>1</v>
      </c>
      <c r="F84" s="35">
        <f t="shared" si="1"/>
        <v>5</v>
      </c>
      <c r="G84" s="7" t="s">
        <v>309</v>
      </c>
      <c r="H84" s="4"/>
      <c r="I84" s="36">
        <v>3780</v>
      </c>
      <c r="J84" s="36">
        <f t="shared" si="2"/>
        <v>18900</v>
      </c>
      <c r="K84" s="3"/>
    </row>
    <row r="85" spans="1:11" ht="17.25" thickTop="1" thickBot="1">
      <c r="A85" s="1">
        <v>50</v>
      </c>
      <c r="B85" s="5" t="s">
        <v>98</v>
      </c>
      <c r="C85" s="3" t="s">
        <v>186</v>
      </c>
      <c r="D85" s="4" t="s">
        <v>3</v>
      </c>
      <c r="E85" s="4">
        <v>2</v>
      </c>
      <c r="F85" s="35">
        <f t="shared" si="1"/>
        <v>10</v>
      </c>
      <c r="G85" s="7" t="s">
        <v>309</v>
      </c>
      <c r="H85" s="4"/>
      <c r="I85" s="36"/>
      <c r="J85" s="36">
        <f t="shared" si="2"/>
        <v>0</v>
      </c>
      <c r="K85" s="3"/>
    </row>
    <row r="86" spans="1:11" ht="17.25" thickTop="1" thickBot="1">
      <c r="A86" s="1">
        <v>51</v>
      </c>
      <c r="B86" s="5" t="s">
        <v>196</v>
      </c>
      <c r="C86" s="3" t="s">
        <v>186</v>
      </c>
      <c r="D86" s="4" t="s">
        <v>3</v>
      </c>
      <c r="E86" s="4">
        <v>1</v>
      </c>
      <c r="F86" s="35">
        <f t="shared" si="1"/>
        <v>5</v>
      </c>
      <c r="G86" s="7" t="s">
        <v>309</v>
      </c>
      <c r="H86" s="4"/>
      <c r="I86" s="36"/>
      <c r="J86" s="36">
        <f t="shared" si="2"/>
        <v>0</v>
      </c>
      <c r="K86" s="3"/>
    </row>
    <row r="87" spans="1:11" ht="17.25" thickTop="1" thickBot="1">
      <c r="A87" s="1">
        <v>52</v>
      </c>
      <c r="B87" s="5" t="s">
        <v>253</v>
      </c>
      <c r="C87" s="3" t="s">
        <v>254</v>
      </c>
      <c r="D87" s="4" t="s">
        <v>3</v>
      </c>
      <c r="E87" s="4">
        <v>3</v>
      </c>
      <c r="F87" s="35">
        <f t="shared" si="1"/>
        <v>15</v>
      </c>
      <c r="G87" s="7" t="s">
        <v>309</v>
      </c>
      <c r="H87" s="4"/>
      <c r="I87" s="36">
        <v>2300</v>
      </c>
      <c r="J87" s="36" t="e">
        <f>(F87-G87)*I87</f>
        <v>#VALUE!</v>
      </c>
      <c r="K87" s="3"/>
    </row>
    <row r="88" spans="1:11" ht="27" thickTop="1" thickBot="1">
      <c r="A88" s="1">
        <v>53</v>
      </c>
      <c r="B88" s="5" t="s">
        <v>275</v>
      </c>
      <c r="C88" s="3" t="s">
        <v>276</v>
      </c>
      <c r="D88" s="4" t="s">
        <v>3</v>
      </c>
      <c r="E88" s="4">
        <v>1</v>
      </c>
      <c r="F88" s="35">
        <f t="shared" si="1"/>
        <v>5</v>
      </c>
      <c r="G88" s="7" t="s">
        <v>309</v>
      </c>
      <c r="H88" s="4"/>
      <c r="I88" s="36"/>
      <c r="J88" s="36">
        <f t="shared" si="2"/>
        <v>0</v>
      </c>
      <c r="K88" s="3"/>
    </row>
    <row r="89" spans="1:11" ht="17.25" thickTop="1" thickBot="1">
      <c r="A89" s="1">
        <v>54</v>
      </c>
      <c r="B89" s="5" t="s">
        <v>255</v>
      </c>
      <c r="C89" s="3" t="s">
        <v>256</v>
      </c>
      <c r="D89" s="4" t="s">
        <v>3</v>
      </c>
      <c r="E89" s="4">
        <v>1</v>
      </c>
      <c r="F89" s="35">
        <f t="shared" si="1"/>
        <v>5</v>
      </c>
      <c r="G89" s="7" t="s">
        <v>309</v>
      </c>
      <c r="H89" s="4"/>
      <c r="I89" s="36"/>
      <c r="J89" s="36">
        <f t="shared" si="2"/>
        <v>0</v>
      </c>
      <c r="K89" s="3"/>
    </row>
    <row r="90" spans="1:11" ht="17.25" thickTop="1" thickBot="1">
      <c r="A90" s="1">
        <v>55</v>
      </c>
      <c r="B90" s="5" t="s">
        <v>258</v>
      </c>
      <c r="C90" s="3" t="s">
        <v>256</v>
      </c>
      <c r="D90" s="4" t="s">
        <v>3</v>
      </c>
      <c r="E90" s="4">
        <v>1</v>
      </c>
      <c r="F90" s="35">
        <f t="shared" si="1"/>
        <v>5</v>
      </c>
      <c r="G90" s="7" t="s">
        <v>309</v>
      </c>
      <c r="H90" s="4"/>
      <c r="I90" s="36"/>
      <c r="J90" s="36">
        <f t="shared" si="2"/>
        <v>0</v>
      </c>
      <c r="K90" s="3"/>
    </row>
    <row r="91" spans="1:11" ht="17.25" thickTop="1" thickBot="1">
      <c r="A91" s="1">
        <v>56</v>
      </c>
      <c r="B91" s="5" t="s">
        <v>257</v>
      </c>
      <c r="C91" s="3" t="s">
        <v>256</v>
      </c>
      <c r="D91" s="4" t="s">
        <v>3</v>
      </c>
      <c r="E91" s="4">
        <v>1</v>
      </c>
      <c r="F91" s="35">
        <f t="shared" si="1"/>
        <v>5</v>
      </c>
      <c r="G91" s="7" t="s">
        <v>309</v>
      </c>
      <c r="H91" s="4"/>
      <c r="I91" s="36"/>
      <c r="J91" s="36">
        <f t="shared" si="2"/>
        <v>0</v>
      </c>
      <c r="K91" s="3"/>
    </row>
    <row r="92" spans="1:11" ht="17.25" thickTop="1" thickBot="1">
      <c r="A92" s="1">
        <v>57</v>
      </c>
      <c r="B92" s="5" t="s">
        <v>259</v>
      </c>
      <c r="C92" s="3" t="s">
        <v>186</v>
      </c>
      <c r="D92" s="4" t="s">
        <v>3</v>
      </c>
      <c r="E92" s="4">
        <v>60</v>
      </c>
      <c r="F92" s="35">
        <f t="shared" si="1"/>
        <v>300</v>
      </c>
      <c r="G92" s="7" t="s">
        <v>309</v>
      </c>
      <c r="H92" s="4"/>
      <c r="I92" s="36"/>
      <c r="J92" s="36">
        <f t="shared" si="2"/>
        <v>0</v>
      </c>
      <c r="K92" s="3"/>
    </row>
    <row r="93" spans="1:11" ht="17.25" thickTop="1" thickBot="1">
      <c r="A93" s="1">
        <v>58</v>
      </c>
      <c r="B93" s="5" t="s">
        <v>260</v>
      </c>
      <c r="C93" s="3" t="s">
        <v>186</v>
      </c>
      <c r="D93" s="4" t="s">
        <v>3</v>
      </c>
      <c r="E93" s="4">
        <v>10</v>
      </c>
      <c r="F93" s="35">
        <f t="shared" si="1"/>
        <v>50</v>
      </c>
      <c r="G93" s="7" t="s">
        <v>309</v>
      </c>
      <c r="H93" s="4"/>
      <c r="I93" s="36"/>
      <c r="J93" s="36">
        <f t="shared" si="2"/>
        <v>0</v>
      </c>
      <c r="K93" s="3"/>
    </row>
    <row r="94" spans="1:11" ht="17.25" thickTop="1" thickBot="1">
      <c r="A94" s="1">
        <v>59</v>
      </c>
      <c r="B94" s="5" t="s">
        <v>261</v>
      </c>
      <c r="C94" s="3" t="s">
        <v>186</v>
      </c>
      <c r="D94" s="4" t="s">
        <v>3</v>
      </c>
      <c r="E94" s="4">
        <v>10</v>
      </c>
      <c r="F94" s="35">
        <f t="shared" si="1"/>
        <v>50</v>
      </c>
      <c r="G94" s="7" t="s">
        <v>309</v>
      </c>
      <c r="H94" s="4"/>
      <c r="I94" s="36"/>
      <c r="J94" s="36">
        <f t="shared" si="2"/>
        <v>0</v>
      </c>
      <c r="K94" s="3"/>
    </row>
    <row r="95" spans="1:11" ht="17.25" thickTop="1" thickBot="1">
      <c r="A95" s="1">
        <v>60</v>
      </c>
      <c r="B95" s="5" t="s">
        <v>262</v>
      </c>
      <c r="C95" s="3" t="s">
        <v>186</v>
      </c>
      <c r="D95" s="4" t="s">
        <v>3</v>
      </c>
      <c r="E95" s="4">
        <v>2</v>
      </c>
      <c r="F95" s="35">
        <f t="shared" si="1"/>
        <v>10</v>
      </c>
      <c r="G95" s="7" t="s">
        <v>309</v>
      </c>
      <c r="H95" s="4"/>
      <c r="I95" s="36"/>
      <c r="J95" s="36">
        <f t="shared" si="2"/>
        <v>0</v>
      </c>
      <c r="K95" s="3"/>
    </row>
    <row r="96" spans="1:11" ht="17.25" thickTop="1" thickBot="1">
      <c r="A96" s="1">
        <v>61</v>
      </c>
      <c r="B96" s="5" t="s">
        <v>99</v>
      </c>
      <c r="C96" s="3" t="s">
        <v>186</v>
      </c>
      <c r="D96" s="4" t="s">
        <v>89</v>
      </c>
      <c r="E96" s="4">
        <v>1</v>
      </c>
      <c r="F96" s="35">
        <f t="shared" si="1"/>
        <v>5</v>
      </c>
      <c r="G96" s="7" t="s">
        <v>309</v>
      </c>
      <c r="H96" s="4"/>
      <c r="I96" s="36"/>
      <c r="J96" s="36">
        <f t="shared" si="2"/>
        <v>0</v>
      </c>
      <c r="K96" s="3"/>
    </row>
    <row r="97" spans="1:11" ht="17.25" thickTop="1" thickBot="1">
      <c r="A97" s="1">
        <v>62</v>
      </c>
      <c r="B97" s="5" t="s">
        <v>100</v>
      </c>
      <c r="C97" s="3" t="s">
        <v>186</v>
      </c>
      <c r="D97" s="4" t="s">
        <v>89</v>
      </c>
      <c r="E97" s="4">
        <v>1</v>
      </c>
      <c r="F97" s="35">
        <f t="shared" si="1"/>
        <v>5</v>
      </c>
      <c r="G97" s="7" t="s">
        <v>309</v>
      </c>
      <c r="H97" s="4"/>
      <c r="I97" s="36"/>
      <c r="J97" s="36">
        <f t="shared" si="2"/>
        <v>0</v>
      </c>
      <c r="K97" s="3"/>
    </row>
    <row r="98" spans="1:11" ht="17.25" thickTop="1" thickBot="1">
      <c r="A98" s="1">
        <v>63</v>
      </c>
      <c r="B98" s="5" t="s">
        <v>101</v>
      </c>
      <c r="C98" s="3" t="s">
        <v>186</v>
      </c>
      <c r="D98" s="4" t="s">
        <v>89</v>
      </c>
      <c r="E98" s="4">
        <v>1</v>
      </c>
      <c r="F98" s="35">
        <f t="shared" si="1"/>
        <v>5</v>
      </c>
      <c r="G98" s="7" t="s">
        <v>309</v>
      </c>
      <c r="H98" s="4"/>
      <c r="I98" s="36"/>
      <c r="J98" s="36">
        <f t="shared" si="2"/>
        <v>0</v>
      </c>
      <c r="K98" s="3"/>
    </row>
    <row r="99" spans="1:11" ht="17.25" thickTop="1" thickBot="1">
      <c r="A99" s="1">
        <v>64</v>
      </c>
      <c r="B99" s="5" t="s">
        <v>264</v>
      </c>
      <c r="C99" s="3" t="s">
        <v>186</v>
      </c>
      <c r="D99" s="4" t="s">
        <v>3</v>
      </c>
      <c r="E99" s="4">
        <v>3</v>
      </c>
      <c r="F99" s="35">
        <f t="shared" si="1"/>
        <v>15</v>
      </c>
      <c r="G99" s="7" t="s">
        <v>309</v>
      </c>
      <c r="H99" s="4"/>
      <c r="I99" s="36">
        <v>106</v>
      </c>
      <c r="J99" s="36">
        <f t="shared" si="2"/>
        <v>1590</v>
      </c>
      <c r="K99" s="3"/>
    </row>
    <row r="100" spans="1:11" ht="17.25" thickTop="1" thickBot="1">
      <c r="A100" s="1">
        <v>65</v>
      </c>
      <c r="B100" s="5" t="s">
        <v>265</v>
      </c>
      <c r="C100" s="3" t="s">
        <v>186</v>
      </c>
      <c r="D100" s="4" t="s">
        <v>3</v>
      </c>
      <c r="E100" s="4">
        <v>1</v>
      </c>
      <c r="F100" s="35">
        <f t="shared" si="1"/>
        <v>5</v>
      </c>
      <c r="G100" s="7" t="s">
        <v>309</v>
      </c>
      <c r="H100" s="4"/>
      <c r="I100" s="36">
        <v>106</v>
      </c>
      <c r="J100" s="36">
        <f t="shared" si="2"/>
        <v>530</v>
      </c>
      <c r="K100" s="3"/>
    </row>
    <row r="101" spans="1:11" ht="17.25" thickTop="1" thickBot="1">
      <c r="A101" s="1">
        <v>66</v>
      </c>
      <c r="B101" s="5" t="s">
        <v>266</v>
      </c>
      <c r="C101" s="3" t="s">
        <v>186</v>
      </c>
      <c r="D101" s="4" t="s">
        <v>3</v>
      </c>
      <c r="E101" s="4">
        <v>2</v>
      </c>
      <c r="F101" s="35">
        <f t="shared" ref="F101:F124" si="3">$C$11*E101</f>
        <v>10</v>
      </c>
      <c r="G101" s="7" t="s">
        <v>309</v>
      </c>
      <c r="H101" s="4"/>
      <c r="I101" s="36">
        <v>135</v>
      </c>
      <c r="J101" s="36">
        <f t="shared" ref="J101:J124" si="4">F101*I101</f>
        <v>1350</v>
      </c>
      <c r="K101" s="3"/>
    </row>
    <row r="102" spans="1:11" ht="17.25" thickTop="1" thickBot="1">
      <c r="A102" s="1">
        <v>67</v>
      </c>
      <c r="B102" s="5" t="s">
        <v>267</v>
      </c>
      <c r="C102" s="3" t="s">
        <v>186</v>
      </c>
      <c r="D102" s="4" t="s">
        <v>3</v>
      </c>
      <c r="E102" s="4">
        <v>1</v>
      </c>
      <c r="F102" s="35">
        <f t="shared" si="3"/>
        <v>5</v>
      </c>
      <c r="G102" s="7" t="s">
        <v>309</v>
      </c>
      <c r="H102" s="4"/>
      <c r="I102" s="36">
        <v>135</v>
      </c>
      <c r="J102" s="36">
        <f t="shared" si="4"/>
        <v>675</v>
      </c>
      <c r="K102" s="3"/>
    </row>
    <row r="103" spans="1:11" ht="17.25" thickTop="1" thickBot="1">
      <c r="A103" s="1">
        <v>68</v>
      </c>
      <c r="B103" s="5" t="s">
        <v>268</v>
      </c>
      <c r="C103" s="3" t="s">
        <v>263</v>
      </c>
      <c r="D103" s="4" t="s">
        <v>3</v>
      </c>
      <c r="E103" s="4">
        <v>1</v>
      </c>
      <c r="F103" s="35">
        <f t="shared" si="3"/>
        <v>5</v>
      </c>
      <c r="G103" s="7" t="s">
        <v>309</v>
      </c>
      <c r="H103" s="4"/>
      <c r="I103" s="36"/>
      <c r="J103" s="36">
        <f t="shared" si="4"/>
        <v>0</v>
      </c>
      <c r="K103" s="3"/>
    </row>
    <row r="104" spans="1:11" ht="17.25" thickTop="1" thickBot="1">
      <c r="A104" s="1">
        <v>69</v>
      </c>
      <c r="B104" s="5" t="s">
        <v>102</v>
      </c>
      <c r="C104" s="3" t="s">
        <v>186</v>
      </c>
      <c r="D104" s="4" t="s">
        <v>89</v>
      </c>
      <c r="E104" s="4">
        <v>100</v>
      </c>
      <c r="F104" s="35">
        <f t="shared" si="3"/>
        <v>500</v>
      </c>
      <c r="G104" s="7" t="s">
        <v>309</v>
      </c>
      <c r="H104" s="36"/>
      <c r="I104" s="36"/>
      <c r="J104" s="36">
        <f t="shared" si="4"/>
        <v>0</v>
      </c>
      <c r="K104" s="3"/>
    </row>
    <row r="105" spans="1:11" ht="17.25" thickTop="1" thickBot="1">
      <c r="A105" s="1">
        <v>70</v>
      </c>
      <c r="B105" s="5" t="s">
        <v>103</v>
      </c>
      <c r="C105" s="3" t="s">
        <v>186</v>
      </c>
      <c r="D105" s="4" t="s">
        <v>89</v>
      </c>
      <c r="E105" s="4">
        <v>50</v>
      </c>
      <c r="F105" s="35">
        <f t="shared" si="3"/>
        <v>250</v>
      </c>
      <c r="G105" s="7" t="s">
        <v>309</v>
      </c>
      <c r="H105" s="36"/>
      <c r="I105" s="36"/>
      <c r="J105" s="36">
        <f t="shared" si="4"/>
        <v>0</v>
      </c>
      <c r="K105" s="3"/>
    </row>
    <row r="106" spans="1:11" ht="17.25" thickTop="1" thickBot="1">
      <c r="A106" s="1">
        <v>71</v>
      </c>
      <c r="B106" s="5" t="s">
        <v>104</v>
      </c>
      <c r="C106" s="3" t="s">
        <v>186</v>
      </c>
      <c r="D106" s="4" t="s">
        <v>89</v>
      </c>
      <c r="E106" s="4">
        <v>300</v>
      </c>
      <c r="F106" s="35">
        <f t="shared" si="3"/>
        <v>1500</v>
      </c>
      <c r="G106" s="7" t="s">
        <v>309</v>
      </c>
      <c r="H106" s="36"/>
      <c r="I106" s="36"/>
      <c r="J106" s="36">
        <f t="shared" si="4"/>
        <v>0</v>
      </c>
      <c r="K106" s="3"/>
    </row>
    <row r="107" spans="1:11" ht="17.25" thickTop="1" thickBot="1">
      <c r="A107" s="1">
        <v>72</v>
      </c>
      <c r="B107" s="5" t="s">
        <v>269</v>
      </c>
      <c r="C107" s="3" t="s">
        <v>186</v>
      </c>
      <c r="D107" s="4" t="s">
        <v>89</v>
      </c>
      <c r="E107" s="4">
        <v>25</v>
      </c>
      <c r="F107" s="35">
        <f t="shared" si="3"/>
        <v>125</v>
      </c>
      <c r="G107" s="7" t="s">
        <v>309</v>
      </c>
      <c r="H107" s="4"/>
      <c r="I107" s="36"/>
      <c r="J107" s="36">
        <f t="shared" si="4"/>
        <v>0</v>
      </c>
      <c r="K107" s="3"/>
    </row>
    <row r="108" spans="1:11" ht="17.25" thickTop="1" thickBot="1">
      <c r="A108" s="1">
        <v>73</v>
      </c>
      <c r="B108" s="5" t="s">
        <v>105</v>
      </c>
      <c r="C108" s="3" t="s">
        <v>186</v>
      </c>
      <c r="D108" s="4" t="s">
        <v>24</v>
      </c>
      <c r="E108" s="4">
        <v>8</v>
      </c>
      <c r="F108" s="35">
        <f t="shared" si="3"/>
        <v>40</v>
      </c>
      <c r="G108" s="7" t="s">
        <v>309</v>
      </c>
      <c r="H108" s="36"/>
      <c r="I108" s="36"/>
      <c r="J108" s="36">
        <f t="shared" si="4"/>
        <v>0</v>
      </c>
      <c r="K108" s="3"/>
    </row>
    <row r="109" spans="1:11" ht="17.25" thickTop="1" thickBot="1">
      <c r="A109" s="1">
        <v>74</v>
      </c>
      <c r="B109" s="5" t="s">
        <v>187</v>
      </c>
      <c r="C109" s="3" t="s">
        <v>186</v>
      </c>
      <c r="D109" s="4" t="s">
        <v>24</v>
      </c>
      <c r="E109" s="4">
        <v>15</v>
      </c>
      <c r="F109" s="35">
        <f t="shared" si="3"/>
        <v>75</v>
      </c>
      <c r="G109" s="7" t="s">
        <v>309</v>
      </c>
      <c r="H109" s="36"/>
      <c r="I109" s="36">
        <v>82</v>
      </c>
      <c r="J109" s="36">
        <f t="shared" si="4"/>
        <v>6150</v>
      </c>
      <c r="K109" s="3"/>
    </row>
    <row r="110" spans="1:11" ht="17.25" thickTop="1" thickBot="1">
      <c r="A110" s="1">
        <v>75</v>
      </c>
      <c r="B110" s="5" t="s">
        <v>106</v>
      </c>
      <c r="C110" s="3" t="s">
        <v>186</v>
      </c>
      <c r="D110" s="4" t="s">
        <v>24</v>
      </c>
      <c r="E110" s="4">
        <v>60</v>
      </c>
      <c r="F110" s="35">
        <f t="shared" si="3"/>
        <v>300</v>
      </c>
      <c r="G110" s="7" t="s">
        <v>309</v>
      </c>
      <c r="H110" s="36"/>
      <c r="I110" s="36">
        <v>45</v>
      </c>
      <c r="J110" s="36">
        <f t="shared" si="4"/>
        <v>13500</v>
      </c>
      <c r="K110" s="3"/>
    </row>
    <row r="111" spans="1:11" ht="17.25" thickTop="1" thickBot="1">
      <c r="A111" s="1">
        <v>76</v>
      </c>
      <c r="B111" s="5" t="s">
        <v>107</v>
      </c>
      <c r="C111" s="3" t="s">
        <v>186</v>
      </c>
      <c r="D111" s="4" t="s">
        <v>24</v>
      </c>
      <c r="E111" s="4">
        <v>5</v>
      </c>
      <c r="F111" s="35">
        <f t="shared" si="3"/>
        <v>25</v>
      </c>
      <c r="G111" s="7" t="s">
        <v>309</v>
      </c>
      <c r="H111" s="36"/>
      <c r="I111" s="36">
        <v>152</v>
      </c>
      <c r="J111" s="36">
        <f t="shared" si="4"/>
        <v>3800</v>
      </c>
      <c r="K111" s="3"/>
    </row>
    <row r="112" spans="1:11" ht="17.25" thickTop="1" thickBot="1">
      <c r="A112" s="1">
        <v>77</v>
      </c>
      <c r="B112" s="5" t="s">
        <v>108</v>
      </c>
      <c r="C112" s="3" t="s">
        <v>186</v>
      </c>
      <c r="D112" s="4" t="s">
        <v>24</v>
      </c>
      <c r="E112" s="4">
        <v>10</v>
      </c>
      <c r="F112" s="35">
        <f t="shared" si="3"/>
        <v>50</v>
      </c>
      <c r="G112" s="7" t="s">
        <v>309</v>
      </c>
      <c r="H112" s="36"/>
      <c r="I112" s="36">
        <v>50</v>
      </c>
      <c r="J112" s="36">
        <f t="shared" si="4"/>
        <v>2500</v>
      </c>
      <c r="K112" s="3"/>
    </row>
    <row r="113" spans="1:11" ht="17.25" thickTop="1" thickBot="1">
      <c r="A113" s="1">
        <v>78</v>
      </c>
      <c r="B113" s="5" t="s">
        <v>109</v>
      </c>
      <c r="C113" s="3" t="s">
        <v>186</v>
      </c>
      <c r="D113" s="4" t="s">
        <v>24</v>
      </c>
      <c r="E113" s="4">
        <v>10</v>
      </c>
      <c r="F113" s="35">
        <f t="shared" si="3"/>
        <v>50</v>
      </c>
      <c r="G113" s="7" t="s">
        <v>309</v>
      </c>
      <c r="H113" s="36"/>
      <c r="I113" s="36">
        <v>16</v>
      </c>
      <c r="J113" s="36">
        <f t="shared" si="4"/>
        <v>800</v>
      </c>
      <c r="K113" s="3"/>
    </row>
    <row r="114" spans="1:11" ht="17.25" thickTop="1" thickBot="1">
      <c r="A114" s="1">
        <v>79</v>
      </c>
      <c r="B114" s="5" t="s">
        <v>110</v>
      </c>
      <c r="C114" s="3" t="s">
        <v>186</v>
      </c>
      <c r="D114" s="4" t="s">
        <v>24</v>
      </c>
      <c r="E114" s="4">
        <v>10</v>
      </c>
      <c r="F114" s="35">
        <f t="shared" si="3"/>
        <v>50</v>
      </c>
      <c r="G114" s="7" t="s">
        <v>309</v>
      </c>
      <c r="H114" s="36"/>
      <c r="I114" s="36">
        <v>20</v>
      </c>
      <c r="J114" s="36">
        <f t="shared" si="4"/>
        <v>1000</v>
      </c>
      <c r="K114" s="3"/>
    </row>
    <row r="115" spans="1:11" ht="17.25" thickTop="1" thickBot="1">
      <c r="A115" s="1">
        <v>80</v>
      </c>
      <c r="B115" s="5" t="s">
        <v>111</v>
      </c>
      <c r="C115" s="3" t="s">
        <v>186</v>
      </c>
      <c r="D115" s="4" t="s">
        <v>24</v>
      </c>
      <c r="E115" s="4">
        <v>50</v>
      </c>
      <c r="F115" s="35">
        <f t="shared" si="3"/>
        <v>250</v>
      </c>
      <c r="G115" s="7" t="s">
        <v>309</v>
      </c>
      <c r="H115" s="36"/>
      <c r="I115" s="36">
        <v>16</v>
      </c>
      <c r="J115" s="36">
        <f t="shared" si="4"/>
        <v>4000</v>
      </c>
      <c r="K115" s="3"/>
    </row>
    <row r="116" spans="1:11" ht="17.25" thickTop="1" thickBot="1">
      <c r="A116" s="1">
        <v>81</v>
      </c>
      <c r="B116" s="5" t="s">
        <v>112</v>
      </c>
      <c r="C116" s="3" t="s">
        <v>186</v>
      </c>
      <c r="D116" s="4" t="s">
        <v>24</v>
      </c>
      <c r="E116" s="4">
        <v>15</v>
      </c>
      <c r="F116" s="35">
        <f t="shared" si="3"/>
        <v>75</v>
      </c>
      <c r="G116" s="7" t="s">
        <v>309</v>
      </c>
      <c r="H116" s="36"/>
      <c r="I116" s="36">
        <v>10</v>
      </c>
      <c r="J116" s="36">
        <f t="shared" si="4"/>
        <v>750</v>
      </c>
      <c r="K116" s="3"/>
    </row>
    <row r="117" spans="1:11" ht="17.25" thickTop="1" thickBot="1">
      <c r="A117" s="1">
        <v>82</v>
      </c>
      <c r="B117" s="5" t="s">
        <v>113</v>
      </c>
      <c r="C117" s="3" t="s">
        <v>186</v>
      </c>
      <c r="D117" s="4" t="s">
        <v>24</v>
      </c>
      <c r="E117" s="4">
        <v>25</v>
      </c>
      <c r="F117" s="35">
        <f t="shared" si="3"/>
        <v>125</v>
      </c>
      <c r="G117" s="7" t="s">
        <v>309</v>
      </c>
      <c r="H117" s="36"/>
      <c r="I117" s="36">
        <v>11</v>
      </c>
      <c r="J117" s="36">
        <f t="shared" si="4"/>
        <v>1375</v>
      </c>
      <c r="K117" s="3"/>
    </row>
    <row r="118" spans="1:11" ht="17.25" thickTop="1" thickBot="1">
      <c r="A118" s="1">
        <v>83</v>
      </c>
      <c r="B118" s="5" t="s">
        <v>114</v>
      </c>
      <c r="C118" s="3" t="s">
        <v>186</v>
      </c>
      <c r="D118" s="4" t="s">
        <v>24</v>
      </c>
      <c r="E118" s="4">
        <v>130</v>
      </c>
      <c r="F118" s="35">
        <f t="shared" si="3"/>
        <v>650</v>
      </c>
      <c r="G118" s="7" t="s">
        <v>309</v>
      </c>
      <c r="H118" s="36"/>
      <c r="I118" s="36">
        <v>10.5</v>
      </c>
      <c r="J118" s="36">
        <f t="shared" si="4"/>
        <v>6825</v>
      </c>
      <c r="K118" s="3"/>
    </row>
    <row r="119" spans="1:11" ht="17.25" thickTop="1" thickBot="1">
      <c r="A119" s="1">
        <v>84</v>
      </c>
      <c r="B119" s="5" t="s">
        <v>304</v>
      </c>
      <c r="C119" s="3" t="s">
        <v>186</v>
      </c>
      <c r="D119" s="4" t="s">
        <v>27</v>
      </c>
      <c r="E119" s="4">
        <v>1</v>
      </c>
      <c r="F119" s="35">
        <f t="shared" si="3"/>
        <v>5</v>
      </c>
      <c r="G119" s="7" t="s">
        <v>309</v>
      </c>
      <c r="H119" s="36"/>
      <c r="I119" s="36">
        <v>130</v>
      </c>
      <c r="J119" s="36">
        <f t="shared" si="4"/>
        <v>650</v>
      </c>
      <c r="K119" s="3"/>
    </row>
    <row r="120" spans="1:11" ht="17.25" thickTop="1" thickBot="1">
      <c r="A120" s="1">
        <v>85</v>
      </c>
      <c r="B120" s="5" t="s">
        <v>271</v>
      </c>
      <c r="C120" s="3" t="s">
        <v>186</v>
      </c>
      <c r="D120" s="4" t="s">
        <v>27</v>
      </c>
      <c r="E120" s="4">
        <v>1</v>
      </c>
      <c r="F120" s="35">
        <f t="shared" si="3"/>
        <v>5</v>
      </c>
      <c r="G120" s="7" t="s">
        <v>309</v>
      </c>
      <c r="H120" s="4"/>
      <c r="I120" s="36">
        <v>76</v>
      </c>
      <c r="J120" s="36">
        <f t="shared" si="4"/>
        <v>380</v>
      </c>
      <c r="K120" s="3"/>
    </row>
    <row r="121" spans="1:11" ht="17.25" thickTop="1" thickBot="1">
      <c r="A121" s="1">
        <v>86</v>
      </c>
      <c r="B121" s="5" t="s">
        <v>270</v>
      </c>
      <c r="C121" s="3" t="s">
        <v>186</v>
      </c>
      <c r="D121" s="4" t="s">
        <v>27</v>
      </c>
      <c r="E121" s="4">
        <v>1</v>
      </c>
      <c r="F121" s="35">
        <f t="shared" si="3"/>
        <v>5</v>
      </c>
      <c r="G121" s="7" t="s">
        <v>309</v>
      </c>
      <c r="H121" s="4"/>
      <c r="I121" s="36">
        <v>102</v>
      </c>
      <c r="J121" s="36">
        <f t="shared" si="4"/>
        <v>510</v>
      </c>
      <c r="K121" s="3"/>
    </row>
    <row r="122" spans="1:11" ht="17.25" thickTop="1" thickBot="1">
      <c r="A122" s="1">
        <v>87</v>
      </c>
      <c r="B122" s="5" t="s">
        <v>272</v>
      </c>
      <c r="C122" s="3" t="s">
        <v>186</v>
      </c>
      <c r="D122" s="4" t="s">
        <v>27</v>
      </c>
      <c r="E122" s="4">
        <v>1</v>
      </c>
      <c r="F122" s="35">
        <f t="shared" si="3"/>
        <v>5</v>
      </c>
      <c r="G122" s="7" t="s">
        <v>309</v>
      </c>
      <c r="H122" s="4"/>
      <c r="I122" s="36">
        <v>273</v>
      </c>
      <c r="J122" s="36">
        <f t="shared" si="4"/>
        <v>1365</v>
      </c>
      <c r="K122" s="3"/>
    </row>
    <row r="123" spans="1:11" ht="17.25" thickTop="1" thickBot="1">
      <c r="A123" s="1">
        <v>88</v>
      </c>
      <c r="B123" s="5" t="s">
        <v>273</v>
      </c>
      <c r="C123" s="3" t="s">
        <v>186</v>
      </c>
      <c r="D123" s="4" t="s">
        <v>27</v>
      </c>
      <c r="E123" s="4">
        <v>1</v>
      </c>
      <c r="F123" s="35">
        <f t="shared" si="3"/>
        <v>5</v>
      </c>
      <c r="G123" s="7" t="s">
        <v>309</v>
      </c>
      <c r="H123" s="4"/>
      <c r="I123" s="36">
        <v>170</v>
      </c>
      <c r="J123" s="36">
        <f t="shared" si="4"/>
        <v>850</v>
      </c>
      <c r="K123" s="3"/>
    </row>
    <row r="124" spans="1:11" ht="17.25" thickTop="1" thickBot="1">
      <c r="A124" s="1">
        <v>89</v>
      </c>
      <c r="B124" s="5" t="s">
        <v>274</v>
      </c>
      <c r="C124" s="3" t="s">
        <v>186</v>
      </c>
      <c r="D124" s="4" t="s">
        <v>27</v>
      </c>
      <c r="E124" s="4">
        <v>1</v>
      </c>
      <c r="F124" s="35">
        <f t="shared" si="3"/>
        <v>5</v>
      </c>
      <c r="G124" s="7" t="s">
        <v>309</v>
      </c>
      <c r="H124" s="4"/>
      <c r="I124" s="36">
        <v>275</v>
      </c>
      <c r="J124" s="36">
        <f t="shared" si="4"/>
        <v>1375</v>
      </c>
      <c r="K124" s="3"/>
    </row>
    <row r="125" spans="1:11" ht="15" customHeight="1" thickTop="1" thickBot="1">
      <c r="A125" s="73" t="s">
        <v>59</v>
      </c>
      <c r="B125" s="74"/>
      <c r="C125" s="74"/>
      <c r="D125" s="74"/>
      <c r="E125" s="75"/>
      <c r="F125" s="73" t="s">
        <v>199</v>
      </c>
      <c r="G125" s="74"/>
      <c r="H125" s="74"/>
      <c r="I125" s="74"/>
      <c r="J125" s="75"/>
      <c r="K125" s="3"/>
    </row>
    <row r="126" spans="1:11" ht="64.5" thickTop="1" thickBot="1">
      <c r="A126" s="6" t="s">
        <v>52</v>
      </c>
      <c r="B126" s="6" t="s">
        <v>0</v>
      </c>
      <c r="C126" s="6" t="s">
        <v>41</v>
      </c>
      <c r="D126" s="6" t="s">
        <v>1</v>
      </c>
      <c r="E126" s="6" t="s">
        <v>2</v>
      </c>
      <c r="F126" s="6" t="s">
        <v>2</v>
      </c>
      <c r="G126" s="7" t="s">
        <v>30</v>
      </c>
      <c r="H126" s="6" t="s">
        <v>37</v>
      </c>
      <c r="I126" s="34" t="s">
        <v>38</v>
      </c>
      <c r="J126" s="6" t="s">
        <v>31</v>
      </c>
      <c r="K126" s="3"/>
    </row>
    <row r="127" spans="1:11" ht="17.25" thickTop="1" thickBot="1">
      <c r="A127" s="1">
        <v>1</v>
      </c>
      <c r="B127" s="5" t="s">
        <v>71</v>
      </c>
      <c r="C127" s="3" t="s">
        <v>72</v>
      </c>
      <c r="D127" s="4" t="s">
        <v>3</v>
      </c>
      <c r="E127" s="4">
        <v>1</v>
      </c>
      <c r="F127" s="35"/>
      <c r="G127" s="7"/>
      <c r="H127" s="36"/>
      <c r="I127" s="36"/>
      <c r="J127" s="36"/>
      <c r="K127" s="3"/>
    </row>
    <row r="128" spans="1:11" ht="17.25" thickTop="1" thickBot="1">
      <c r="A128" s="1">
        <v>2</v>
      </c>
      <c r="B128" s="5" t="s">
        <v>75</v>
      </c>
      <c r="C128" s="3" t="s">
        <v>186</v>
      </c>
      <c r="D128" s="4" t="s">
        <v>3</v>
      </c>
      <c r="E128" s="4">
        <v>1</v>
      </c>
      <c r="F128" s="35"/>
      <c r="G128" s="7"/>
      <c r="H128" s="36"/>
      <c r="I128" s="36"/>
      <c r="J128" s="36"/>
      <c r="K128" s="3"/>
    </row>
    <row r="129" spans="1:1024" ht="15" customHeight="1" thickTop="1" thickBot="1">
      <c r="A129" s="73" t="s">
        <v>60</v>
      </c>
      <c r="B129" s="74"/>
      <c r="C129" s="74"/>
      <c r="D129" s="74"/>
      <c r="E129" s="74"/>
      <c r="F129" s="74"/>
      <c r="G129" s="74"/>
      <c r="H129" s="74"/>
      <c r="I129" s="74"/>
      <c r="J129" s="75"/>
      <c r="K129" s="3"/>
    </row>
    <row r="130" spans="1:1024" ht="14.25" thickTop="1" thickBot="1">
      <c r="A130" s="6" t="s">
        <v>52</v>
      </c>
      <c r="B130" s="76" t="s">
        <v>43</v>
      </c>
      <c r="C130" s="77"/>
      <c r="D130" s="77"/>
      <c r="E130" s="78"/>
      <c r="F130" s="76" t="s">
        <v>31</v>
      </c>
      <c r="G130" s="77"/>
      <c r="H130" s="77"/>
      <c r="I130" s="77"/>
      <c r="J130" s="78"/>
      <c r="K130" s="3"/>
    </row>
    <row r="131" spans="1:1024" ht="15" customHeight="1" thickTop="1" thickBot="1">
      <c r="A131" s="1">
        <v>1</v>
      </c>
      <c r="B131" s="2" t="s">
        <v>178</v>
      </c>
      <c r="C131" s="3" t="s">
        <v>182</v>
      </c>
      <c r="D131" s="4"/>
      <c r="E131" s="4">
        <v>1</v>
      </c>
      <c r="F131" s="35"/>
      <c r="G131" s="7"/>
      <c r="H131" s="12"/>
      <c r="I131" s="12"/>
      <c r="J131" s="12"/>
      <c r="K131" s="3"/>
    </row>
    <row r="132" spans="1:1024" ht="15" customHeight="1" thickTop="1" thickBot="1">
      <c r="A132" s="1">
        <v>2</v>
      </c>
      <c r="B132" s="2" t="s">
        <v>180</v>
      </c>
      <c r="C132" s="3" t="s">
        <v>181</v>
      </c>
      <c r="D132" s="4"/>
      <c r="E132" s="4"/>
      <c r="F132" s="6"/>
      <c r="G132" s="7"/>
      <c r="H132" s="12"/>
      <c r="I132" s="12"/>
      <c r="J132" s="12"/>
      <c r="K132" s="3"/>
    </row>
    <row r="133" spans="1:1024" ht="15" customHeight="1" thickTop="1" thickBot="1">
      <c r="A133" s="1">
        <v>3</v>
      </c>
      <c r="B133" s="2" t="s">
        <v>179</v>
      </c>
      <c r="C133" s="3" t="s">
        <v>303</v>
      </c>
      <c r="D133" s="4"/>
      <c r="E133" s="4">
        <v>1</v>
      </c>
      <c r="F133" s="35"/>
      <c r="G133" s="7"/>
      <c r="H133" s="12"/>
      <c r="I133" s="12"/>
      <c r="J133" s="12"/>
      <c r="K133" s="3"/>
    </row>
    <row r="134" spans="1:1024" ht="21.75" thickTop="1" thickBot="1">
      <c r="A134" s="88" t="s">
        <v>116</v>
      </c>
      <c r="B134" s="89"/>
      <c r="C134" s="89"/>
      <c r="D134" s="89"/>
      <c r="E134" s="89"/>
      <c r="F134" s="89"/>
      <c r="G134" s="89"/>
      <c r="H134" s="89"/>
      <c r="I134" s="89"/>
      <c r="J134" s="90"/>
      <c r="K134" s="3"/>
    </row>
    <row r="135" spans="1:1024" ht="15" customHeight="1" thickTop="1" thickBot="1">
      <c r="A135" s="73" t="s">
        <v>183</v>
      </c>
      <c r="B135" s="74"/>
      <c r="C135" s="74"/>
      <c r="D135" s="74"/>
      <c r="E135" s="74"/>
      <c r="F135" s="74"/>
      <c r="G135" s="74"/>
      <c r="H135" s="74"/>
      <c r="I135" s="74"/>
      <c r="J135" s="75"/>
      <c r="K135" s="3"/>
    </row>
    <row r="136" spans="1:1024" ht="64.5" thickTop="1" thickBot="1">
      <c r="A136" s="6" t="s">
        <v>52</v>
      </c>
      <c r="B136" s="6" t="s">
        <v>0</v>
      </c>
      <c r="C136" s="6" t="s">
        <v>41</v>
      </c>
      <c r="D136" s="6" t="s">
        <v>1</v>
      </c>
      <c r="E136" s="6" t="s">
        <v>2</v>
      </c>
      <c r="F136" s="6" t="s">
        <v>2</v>
      </c>
      <c r="G136" s="7" t="s">
        <v>30</v>
      </c>
      <c r="H136" s="6" t="s">
        <v>37</v>
      </c>
      <c r="I136" s="34" t="s">
        <v>38</v>
      </c>
      <c r="J136" s="6" t="s">
        <v>31</v>
      </c>
      <c r="K136" s="3"/>
    </row>
    <row r="137" spans="1:1024" ht="27" thickTop="1" thickBot="1">
      <c r="A137" s="1">
        <v>1</v>
      </c>
      <c r="B137" s="5" t="s">
        <v>283</v>
      </c>
      <c r="C137" s="3" t="s">
        <v>115</v>
      </c>
      <c r="D137" s="4" t="s">
        <v>89</v>
      </c>
      <c r="E137" s="4">
        <v>1</v>
      </c>
      <c r="F137" s="35"/>
      <c r="G137" s="7"/>
      <c r="H137" s="36"/>
      <c r="I137" s="36"/>
      <c r="J137" s="36"/>
      <c r="K137" s="3"/>
    </row>
    <row r="138" spans="1:1024" s="38" customFormat="1" ht="15" customHeight="1" thickTop="1">
      <c r="A138" s="96" t="s">
        <v>183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29"/>
      <c r="L138" s="29"/>
      <c r="AMJ138" s="39"/>
    </row>
    <row r="139" spans="1:1024" s="38" customFormat="1" ht="51">
      <c r="A139" s="27">
        <v>2</v>
      </c>
      <c r="B139" s="28" t="s">
        <v>310</v>
      </c>
      <c r="C139" s="29" t="s">
        <v>311</v>
      </c>
      <c r="D139" s="30" t="s">
        <v>3</v>
      </c>
      <c r="E139" s="30">
        <v>1</v>
      </c>
      <c r="F139" s="40">
        <f t="shared" ref="F139:F169" si="5">E139</f>
        <v>1</v>
      </c>
      <c r="G139" s="41"/>
      <c r="H139" s="30"/>
      <c r="I139" s="42"/>
      <c r="J139" s="42"/>
      <c r="K139" s="29"/>
      <c r="L139" s="29"/>
      <c r="AMJ139" s="39"/>
    </row>
    <row r="140" spans="1:1024" s="38" customFormat="1" ht="51">
      <c r="A140" s="27">
        <v>3</v>
      </c>
      <c r="B140" s="28" t="s">
        <v>312</v>
      </c>
      <c r="C140" s="29" t="s">
        <v>313</v>
      </c>
      <c r="D140" s="30" t="s">
        <v>3</v>
      </c>
      <c r="E140" s="30">
        <v>2</v>
      </c>
      <c r="F140" s="40">
        <f t="shared" si="5"/>
        <v>2</v>
      </c>
      <c r="G140" s="41"/>
      <c r="H140" s="30"/>
      <c r="I140" s="42"/>
      <c r="J140" s="42"/>
      <c r="K140" s="29"/>
      <c r="L140" s="29"/>
      <c r="AMJ140" s="39"/>
    </row>
    <row r="141" spans="1:1024" s="38" customFormat="1" ht="51">
      <c r="A141" s="27">
        <v>4</v>
      </c>
      <c r="B141" s="28" t="s">
        <v>314</v>
      </c>
      <c r="C141" s="29" t="s">
        <v>313</v>
      </c>
      <c r="D141" s="30" t="s">
        <v>3</v>
      </c>
      <c r="E141" s="30">
        <v>2</v>
      </c>
      <c r="F141" s="40">
        <f t="shared" si="5"/>
        <v>2</v>
      </c>
      <c r="G141" s="41"/>
      <c r="H141" s="30"/>
      <c r="I141" s="42"/>
      <c r="J141" s="42"/>
      <c r="K141" s="29"/>
      <c r="L141" s="29"/>
      <c r="AMJ141" s="39"/>
    </row>
    <row r="142" spans="1:1024" s="38" customFormat="1">
      <c r="A142" s="27">
        <v>5</v>
      </c>
      <c r="B142" s="28" t="s">
        <v>315</v>
      </c>
      <c r="C142" s="29" t="s">
        <v>316</v>
      </c>
      <c r="D142" s="30" t="s">
        <v>3</v>
      </c>
      <c r="E142" s="30">
        <v>6</v>
      </c>
      <c r="F142" s="40">
        <f t="shared" si="5"/>
        <v>6</v>
      </c>
      <c r="G142" s="41"/>
      <c r="H142" s="30"/>
      <c r="I142" s="42"/>
      <c r="J142" s="42"/>
      <c r="K142" s="29"/>
      <c r="L142" s="29"/>
      <c r="AMJ142" s="39"/>
    </row>
    <row r="143" spans="1:1024" s="38" customFormat="1">
      <c r="A143" s="27">
        <v>6</v>
      </c>
      <c r="B143" s="28" t="s">
        <v>317</v>
      </c>
      <c r="C143" s="29" t="s">
        <v>318</v>
      </c>
      <c r="D143" s="30" t="s">
        <v>3</v>
      </c>
      <c r="E143" s="30">
        <v>3</v>
      </c>
      <c r="F143" s="40">
        <f t="shared" si="5"/>
        <v>3</v>
      </c>
      <c r="G143" s="41"/>
      <c r="H143" s="30"/>
      <c r="I143" s="42"/>
      <c r="J143" s="42"/>
      <c r="K143" s="29"/>
      <c r="L143" s="29"/>
      <c r="AMJ143" s="39"/>
    </row>
    <row r="144" spans="1:1024" s="38" customFormat="1">
      <c r="A144" s="27">
        <v>7</v>
      </c>
      <c r="B144" s="28" t="s">
        <v>319</v>
      </c>
      <c r="C144" s="29" t="s">
        <v>320</v>
      </c>
      <c r="D144" s="30" t="s">
        <v>3</v>
      </c>
      <c r="E144" s="30">
        <v>4</v>
      </c>
      <c r="F144" s="40">
        <f t="shared" si="5"/>
        <v>4</v>
      </c>
      <c r="G144" s="41"/>
      <c r="H144" s="30"/>
      <c r="I144" s="42"/>
      <c r="J144" s="42"/>
      <c r="K144" s="29"/>
      <c r="L144" s="29"/>
      <c r="AMJ144" s="39"/>
    </row>
    <row r="145" spans="1:1024" s="38" customFormat="1">
      <c r="A145" s="27">
        <v>8</v>
      </c>
      <c r="B145" s="28" t="s">
        <v>321</v>
      </c>
      <c r="C145" s="29" t="s">
        <v>322</v>
      </c>
      <c r="D145" s="30" t="s">
        <v>3</v>
      </c>
      <c r="E145" s="30">
        <v>3</v>
      </c>
      <c r="F145" s="40">
        <f t="shared" si="5"/>
        <v>3</v>
      </c>
      <c r="G145" s="41"/>
      <c r="H145" s="30"/>
      <c r="I145" s="42"/>
      <c r="J145" s="42"/>
      <c r="K145" s="29"/>
      <c r="L145" s="29"/>
      <c r="AMJ145" s="39"/>
    </row>
    <row r="146" spans="1:1024" s="38" customFormat="1" ht="25.5">
      <c r="A146" s="27">
        <v>9</v>
      </c>
      <c r="B146" s="28" t="s">
        <v>323</v>
      </c>
      <c r="C146" s="29" t="s">
        <v>324</v>
      </c>
      <c r="D146" s="30" t="s">
        <v>3</v>
      </c>
      <c r="E146" s="30">
        <v>1</v>
      </c>
      <c r="F146" s="40">
        <f t="shared" si="5"/>
        <v>1</v>
      </c>
      <c r="G146" s="41"/>
      <c r="H146" s="30"/>
      <c r="I146" s="42"/>
      <c r="J146" s="42"/>
      <c r="K146" s="29"/>
      <c r="L146" s="29"/>
      <c r="AMJ146" s="39"/>
    </row>
    <row r="147" spans="1:1024" s="38" customFormat="1" ht="51">
      <c r="A147" s="27">
        <v>10</v>
      </c>
      <c r="B147" s="28" t="s">
        <v>325</v>
      </c>
      <c r="C147" s="29" t="s">
        <v>326</v>
      </c>
      <c r="D147" s="30" t="s">
        <v>3</v>
      </c>
      <c r="E147" s="30">
        <v>55</v>
      </c>
      <c r="F147" s="40">
        <f t="shared" si="5"/>
        <v>55</v>
      </c>
      <c r="G147" s="41"/>
      <c r="H147" s="30"/>
      <c r="I147" s="42"/>
      <c r="J147" s="42"/>
      <c r="K147" s="29"/>
      <c r="L147" s="29"/>
      <c r="AMJ147" s="39"/>
    </row>
    <row r="148" spans="1:1024" s="38" customFormat="1" ht="51">
      <c r="A148" s="27">
        <v>11</v>
      </c>
      <c r="B148" s="28" t="s">
        <v>327</v>
      </c>
      <c r="C148" s="29" t="s">
        <v>328</v>
      </c>
      <c r="D148" s="30" t="s">
        <v>3</v>
      </c>
      <c r="E148" s="30">
        <v>1</v>
      </c>
      <c r="F148" s="40">
        <f t="shared" si="5"/>
        <v>1</v>
      </c>
      <c r="G148" s="41"/>
      <c r="H148" s="30"/>
      <c r="I148" s="42"/>
      <c r="J148" s="42"/>
      <c r="K148" s="29"/>
      <c r="L148" s="29"/>
      <c r="AMJ148" s="39"/>
    </row>
    <row r="149" spans="1:1024" s="38" customFormat="1" ht="51">
      <c r="A149" s="27">
        <v>12</v>
      </c>
      <c r="B149" s="28" t="s">
        <v>329</v>
      </c>
      <c r="C149" s="29" t="s">
        <v>330</v>
      </c>
      <c r="D149" s="30" t="s">
        <v>3</v>
      </c>
      <c r="E149" s="30">
        <v>5</v>
      </c>
      <c r="F149" s="40">
        <f t="shared" si="5"/>
        <v>5</v>
      </c>
      <c r="G149" s="41"/>
      <c r="H149" s="30"/>
      <c r="I149" s="42"/>
      <c r="J149" s="42"/>
      <c r="K149" s="29"/>
      <c r="L149" s="29"/>
      <c r="AMJ149" s="39"/>
    </row>
    <row r="150" spans="1:1024" s="38" customFormat="1" ht="25.5">
      <c r="A150" s="27">
        <v>13</v>
      </c>
      <c r="B150" s="28" t="s">
        <v>331</v>
      </c>
      <c r="C150" s="29" t="s">
        <v>332</v>
      </c>
      <c r="D150" s="30" t="s">
        <v>3</v>
      </c>
      <c r="E150" s="30">
        <v>12</v>
      </c>
      <c r="F150" s="40">
        <f t="shared" si="5"/>
        <v>12</v>
      </c>
      <c r="G150" s="41"/>
      <c r="H150" s="30"/>
      <c r="I150" s="42"/>
      <c r="J150" s="42"/>
      <c r="K150" s="29"/>
      <c r="L150" s="29"/>
      <c r="AMJ150" s="39"/>
    </row>
    <row r="151" spans="1:1024" s="38" customFormat="1" ht="25.5">
      <c r="A151" s="27">
        <v>14</v>
      </c>
      <c r="B151" s="28" t="s">
        <v>333</v>
      </c>
      <c r="C151" s="29" t="s">
        <v>334</v>
      </c>
      <c r="D151" s="30" t="s">
        <v>3</v>
      </c>
      <c r="E151" s="30">
        <v>12</v>
      </c>
      <c r="F151" s="40">
        <f t="shared" si="5"/>
        <v>12</v>
      </c>
      <c r="G151" s="41"/>
      <c r="H151" s="30"/>
      <c r="I151" s="42"/>
      <c r="J151" s="42"/>
      <c r="K151" s="29"/>
      <c r="L151" s="29"/>
      <c r="AMJ151" s="39"/>
    </row>
    <row r="152" spans="1:1024" s="38" customFormat="1" ht="25.5">
      <c r="A152" s="27">
        <v>15</v>
      </c>
      <c r="B152" s="28" t="s">
        <v>335</v>
      </c>
      <c r="C152" s="29" t="s">
        <v>336</v>
      </c>
      <c r="D152" s="30" t="s">
        <v>3</v>
      </c>
      <c r="E152" s="30">
        <v>2</v>
      </c>
      <c r="F152" s="40">
        <f t="shared" si="5"/>
        <v>2</v>
      </c>
      <c r="G152" s="41"/>
      <c r="H152" s="30"/>
      <c r="I152" s="42"/>
      <c r="J152" s="42"/>
      <c r="K152" s="29"/>
      <c r="L152" s="29"/>
      <c r="AMJ152" s="39"/>
    </row>
    <row r="153" spans="1:1024" s="38" customFormat="1" ht="25.5">
      <c r="A153" s="27">
        <v>16</v>
      </c>
      <c r="B153" s="28" t="s">
        <v>337</v>
      </c>
      <c r="C153" s="29" t="s">
        <v>338</v>
      </c>
      <c r="D153" s="30" t="s">
        <v>3</v>
      </c>
      <c r="E153" s="30">
        <v>8</v>
      </c>
      <c r="F153" s="40">
        <f t="shared" si="5"/>
        <v>8</v>
      </c>
      <c r="G153" s="41"/>
      <c r="H153" s="30"/>
      <c r="I153" s="42"/>
      <c r="J153" s="42"/>
      <c r="K153" s="29"/>
      <c r="L153" s="29"/>
      <c r="AMJ153" s="39"/>
    </row>
    <row r="154" spans="1:1024" s="38" customFormat="1" ht="25.5">
      <c r="A154" s="27">
        <v>17</v>
      </c>
      <c r="B154" s="28" t="s">
        <v>339</v>
      </c>
      <c r="C154" s="29" t="s">
        <v>340</v>
      </c>
      <c r="D154" s="30" t="s">
        <v>3</v>
      </c>
      <c r="E154" s="30">
        <v>1</v>
      </c>
      <c r="F154" s="40">
        <f t="shared" si="5"/>
        <v>1</v>
      </c>
      <c r="G154" s="41"/>
      <c r="H154" s="30"/>
      <c r="I154" s="42"/>
      <c r="J154" s="42"/>
      <c r="K154" s="29"/>
      <c r="L154" s="29"/>
      <c r="AMJ154" s="39"/>
    </row>
    <row r="155" spans="1:1024" s="38" customFormat="1">
      <c r="A155" s="27">
        <v>18</v>
      </c>
      <c r="B155" s="28" t="s">
        <v>341</v>
      </c>
      <c r="C155" s="29" t="s">
        <v>342</v>
      </c>
      <c r="D155" s="30" t="s">
        <v>3</v>
      </c>
      <c r="E155" s="30">
        <v>2</v>
      </c>
      <c r="F155" s="40">
        <f t="shared" si="5"/>
        <v>2</v>
      </c>
      <c r="G155" s="41"/>
      <c r="H155" s="30"/>
      <c r="I155" s="42"/>
      <c r="J155" s="42"/>
      <c r="K155" s="29"/>
      <c r="L155" s="29"/>
      <c r="AMJ155" s="39"/>
    </row>
    <row r="156" spans="1:1024" s="38" customFormat="1">
      <c r="A156" s="27">
        <v>19</v>
      </c>
      <c r="B156" s="28" t="s">
        <v>343</v>
      </c>
      <c r="C156" s="29" t="s">
        <v>342</v>
      </c>
      <c r="D156" s="30" t="s">
        <v>3</v>
      </c>
      <c r="E156" s="30">
        <v>2</v>
      </c>
      <c r="F156" s="40">
        <f t="shared" si="5"/>
        <v>2</v>
      </c>
      <c r="G156" s="41"/>
      <c r="H156" s="30"/>
      <c r="I156" s="42"/>
      <c r="J156" s="42"/>
      <c r="K156" s="29"/>
      <c r="L156" s="29"/>
      <c r="AMJ156" s="39"/>
    </row>
    <row r="157" spans="1:1024" s="38" customFormat="1" ht="25.5">
      <c r="A157" s="27">
        <v>20</v>
      </c>
      <c r="B157" s="28" t="s">
        <v>344</v>
      </c>
      <c r="C157" s="29" t="s">
        <v>345</v>
      </c>
      <c r="D157" s="30" t="s">
        <v>3</v>
      </c>
      <c r="E157" s="30">
        <v>1</v>
      </c>
      <c r="F157" s="40">
        <f t="shared" si="5"/>
        <v>1</v>
      </c>
      <c r="G157" s="41"/>
      <c r="H157" s="30"/>
      <c r="I157" s="42"/>
      <c r="J157" s="42"/>
      <c r="K157" s="29"/>
      <c r="L157" s="29"/>
      <c r="AMJ157" s="39"/>
    </row>
    <row r="158" spans="1:1024" s="38" customFormat="1" ht="25.5">
      <c r="A158" s="27">
        <v>21</v>
      </c>
      <c r="B158" s="28" t="s">
        <v>346</v>
      </c>
      <c r="C158" s="29" t="s">
        <v>347</v>
      </c>
      <c r="D158" s="30" t="s">
        <v>3</v>
      </c>
      <c r="E158" s="30">
        <v>1</v>
      </c>
      <c r="F158" s="40">
        <f t="shared" si="5"/>
        <v>1</v>
      </c>
      <c r="G158" s="41"/>
      <c r="H158" s="30"/>
      <c r="I158" s="42"/>
      <c r="J158" s="42"/>
      <c r="K158" s="29"/>
      <c r="L158" s="29"/>
      <c r="AMJ158" s="39"/>
    </row>
    <row r="159" spans="1:1024" s="38" customFormat="1" ht="25.5">
      <c r="A159" s="27">
        <v>22</v>
      </c>
      <c r="B159" s="28" t="s">
        <v>348</v>
      </c>
      <c r="C159" s="29" t="s">
        <v>345</v>
      </c>
      <c r="D159" s="30" t="s">
        <v>3</v>
      </c>
      <c r="E159" s="30">
        <v>6</v>
      </c>
      <c r="F159" s="40">
        <f t="shared" si="5"/>
        <v>6</v>
      </c>
      <c r="G159" s="41"/>
      <c r="H159" s="30"/>
      <c r="I159" s="42"/>
      <c r="J159" s="42"/>
      <c r="K159" s="29"/>
      <c r="L159" s="29"/>
      <c r="AMJ159" s="39"/>
    </row>
    <row r="160" spans="1:1024" s="38" customFormat="1" ht="25.5">
      <c r="A160" s="27">
        <v>23</v>
      </c>
      <c r="B160" s="28" t="s">
        <v>349</v>
      </c>
      <c r="C160" s="29" t="s">
        <v>350</v>
      </c>
      <c r="D160" s="30" t="s">
        <v>3</v>
      </c>
      <c r="E160" s="30">
        <v>1</v>
      </c>
      <c r="F160" s="40">
        <f t="shared" si="5"/>
        <v>1</v>
      </c>
      <c r="G160" s="41"/>
      <c r="H160" s="30"/>
      <c r="I160" s="42"/>
      <c r="J160" s="42"/>
      <c r="K160" s="29"/>
      <c r="L160" s="29"/>
      <c r="AMJ160" s="39"/>
    </row>
    <row r="161" spans="1:1024" s="38" customFormat="1">
      <c r="A161" s="27">
        <v>24</v>
      </c>
      <c r="B161" s="28" t="s">
        <v>351</v>
      </c>
      <c r="C161" s="29"/>
      <c r="D161" s="30" t="s">
        <v>3</v>
      </c>
      <c r="E161" s="30">
        <v>1</v>
      </c>
      <c r="F161" s="40">
        <f t="shared" si="5"/>
        <v>1</v>
      </c>
      <c r="G161" s="41"/>
      <c r="H161" s="30"/>
      <c r="I161" s="42"/>
      <c r="J161" s="42"/>
      <c r="K161" s="29"/>
      <c r="L161" s="29"/>
      <c r="AMJ161" s="39"/>
    </row>
    <row r="162" spans="1:1024" s="38" customFormat="1" ht="25.5">
      <c r="A162" s="27">
        <v>25</v>
      </c>
      <c r="B162" s="28" t="s">
        <v>352</v>
      </c>
      <c r="C162" s="29" t="s">
        <v>353</v>
      </c>
      <c r="D162" s="30" t="s">
        <v>3</v>
      </c>
      <c r="E162" s="30">
        <v>1</v>
      </c>
      <c r="F162" s="40">
        <f t="shared" si="5"/>
        <v>1</v>
      </c>
      <c r="G162" s="41"/>
      <c r="H162" s="30"/>
      <c r="I162" s="42"/>
      <c r="J162" s="42"/>
      <c r="K162" s="29"/>
      <c r="L162" s="29"/>
      <c r="AMJ162" s="39"/>
    </row>
    <row r="163" spans="1:1024" s="38" customFormat="1" ht="25.5">
      <c r="A163" s="27">
        <v>26</v>
      </c>
      <c r="B163" s="28" t="s">
        <v>354</v>
      </c>
      <c r="C163" s="29" t="s">
        <v>353</v>
      </c>
      <c r="D163" s="30" t="s">
        <v>3</v>
      </c>
      <c r="E163" s="30">
        <v>1</v>
      </c>
      <c r="F163" s="40">
        <f t="shared" si="5"/>
        <v>1</v>
      </c>
      <c r="G163" s="41"/>
      <c r="H163" s="30"/>
      <c r="I163" s="42"/>
      <c r="J163" s="42"/>
      <c r="K163" s="29"/>
      <c r="L163" s="29"/>
      <c r="AMJ163" s="39"/>
    </row>
    <row r="164" spans="1:1024" s="38" customFormat="1" ht="25.5">
      <c r="A164" s="27">
        <v>27</v>
      </c>
      <c r="B164" s="28" t="s">
        <v>355</v>
      </c>
      <c r="C164" s="29" t="s">
        <v>356</v>
      </c>
      <c r="D164" s="30" t="s">
        <v>3</v>
      </c>
      <c r="E164" s="30">
        <v>1</v>
      </c>
      <c r="F164" s="40">
        <f t="shared" si="5"/>
        <v>1</v>
      </c>
      <c r="G164" s="41"/>
      <c r="H164" s="30"/>
      <c r="I164" s="42"/>
      <c r="J164" s="42"/>
      <c r="K164" s="29"/>
      <c r="L164" s="29"/>
      <c r="AMJ164" s="39"/>
    </row>
    <row r="165" spans="1:1024" s="38" customFormat="1" ht="25.5">
      <c r="A165" s="27">
        <v>28</v>
      </c>
      <c r="B165" s="28" t="s">
        <v>357</v>
      </c>
      <c r="C165" s="29" t="s">
        <v>356</v>
      </c>
      <c r="D165" s="30" t="s">
        <v>3</v>
      </c>
      <c r="E165" s="30">
        <v>1</v>
      </c>
      <c r="F165" s="40">
        <f t="shared" si="5"/>
        <v>1</v>
      </c>
      <c r="G165" s="41"/>
      <c r="H165" s="30"/>
      <c r="I165" s="42"/>
      <c r="J165" s="42"/>
      <c r="K165" s="29"/>
      <c r="L165" s="29"/>
      <c r="AMJ165" s="39"/>
    </row>
    <row r="166" spans="1:1024" s="38" customFormat="1" ht="25.5">
      <c r="A166" s="27">
        <v>29</v>
      </c>
      <c r="B166" s="28" t="s">
        <v>358</v>
      </c>
      <c r="C166" s="29" t="s">
        <v>359</v>
      </c>
      <c r="D166" s="30" t="s">
        <v>3</v>
      </c>
      <c r="E166" s="30">
        <v>6</v>
      </c>
      <c r="F166" s="40">
        <f t="shared" si="5"/>
        <v>6</v>
      </c>
      <c r="G166" s="41"/>
      <c r="H166" s="30"/>
      <c r="I166" s="42"/>
      <c r="J166" s="42"/>
      <c r="K166" s="29"/>
      <c r="L166" s="29"/>
      <c r="AMJ166" s="39"/>
    </row>
    <row r="167" spans="1:1024" s="38" customFormat="1" ht="25.5">
      <c r="A167" s="27">
        <v>30</v>
      </c>
      <c r="B167" s="28" t="s">
        <v>360</v>
      </c>
      <c r="C167" s="29" t="s">
        <v>361</v>
      </c>
      <c r="D167" s="30" t="s">
        <v>3</v>
      </c>
      <c r="E167" s="30">
        <v>3</v>
      </c>
      <c r="F167" s="40">
        <f t="shared" si="5"/>
        <v>3</v>
      </c>
      <c r="G167" s="41"/>
      <c r="H167" s="30"/>
      <c r="I167" s="42"/>
      <c r="J167" s="42"/>
      <c r="K167" s="29"/>
      <c r="L167" s="29"/>
      <c r="AMJ167" s="39"/>
    </row>
    <row r="168" spans="1:1024" s="38" customFormat="1" ht="25.5">
      <c r="A168" s="27">
        <v>31</v>
      </c>
      <c r="B168" s="28" t="s">
        <v>362</v>
      </c>
      <c r="C168" s="29" t="s">
        <v>363</v>
      </c>
      <c r="D168" s="30" t="s">
        <v>3</v>
      </c>
      <c r="E168" s="30">
        <v>1</v>
      </c>
      <c r="F168" s="40">
        <f t="shared" si="5"/>
        <v>1</v>
      </c>
      <c r="G168" s="41"/>
      <c r="H168" s="30"/>
      <c r="I168" s="42"/>
      <c r="J168" s="42"/>
      <c r="K168" s="29"/>
      <c r="L168" s="29"/>
      <c r="AMJ168" s="39"/>
    </row>
    <row r="169" spans="1:1024" s="38" customFormat="1" ht="39" thickBot="1">
      <c r="A169" s="27">
        <v>32</v>
      </c>
      <c r="B169" s="28" t="s">
        <v>364</v>
      </c>
      <c r="C169" s="29" t="s">
        <v>365</v>
      </c>
      <c r="D169" s="30" t="s">
        <v>3</v>
      </c>
      <c r="E169" s="30">
        <v>1</v>
      </c>
      <c r="F169" s="40">
        <f t="shared" si="5"/>
        <v>1</v>
      </c>
      <c r="G169" s="41"/>
      <c r="H169" s="30"/>
      <c r="I169" s="42"/>
      <c r="J169" s="42"/>
      <c r="K169" s="29"/>
      <c r="L169" s="29"/>
      <c r="AMJ169" s="39"/>
    </row>
    <row r="170" spans="1:1024" ht="15" customHeight="1" thickTop="1" thickBot="1">
      <c r="A170" s="73" t="s">
        <v>59</v>
      </c>
      <c r="B170" s="74"/>
      <c r="C170" s="74"/>
      <c r="D170" s="74"/>
      <c r="E170" s="75"/>
      <c r="F170" s="76" t="s">
        <v>199</v>
      </c>
      <c r="G170" s="77"/>
      <c r="H170" s="77"/>
      <c r="I170" s="77"/>
      <c r="J170" s="78"/>
      <c r="K170" s="3"/>
    </row>
    <row r="171" spans="1:1024" ht="64.5" thickTop="1" thickBot="1">
      <c r="A171" s="6" t="s">
        <v>52</v>
      </c>
      <c r="B171" s="6" t="s">
        <v>0</v>
      </c>
      <c r="C171" s="6" t="s">
        <v>41</v>
      </c>
      <c r="D171" s="6" t="s">
        <v>1</v>
      </c>
      <c r="E171" s="6" t="s">
        <v>2</v>
      </c>
      <c r="F171" s="6" t="s">
        <v>2</v>
      </c>
      <c r="G171" s="7" t="s">
        <v>30</v>
      </c>
      <c r="H171" s="6" t="s">
        <v>37</v>
      </c>
      <c r="I171" s="34" t="s">
        <v>38</v>
      </c>
      <c r="J171" s="6" t="s">
        <v>31</v>
      </c>
      <c r="K171" s="3"/>
    </row>
    <row r="172" spans="1:1024" ht="17.25" thickTop="1" thickBot="1">
      <c r="A172" s="1">
        <v>1</v>
      </c>
      <c r="B172" s="5" t="s">
        <v>71</v>
      </c>
      <c r="C172" s="3" t="s">
        <v>72</v>
      </c>
      <c r="D172" s="4" t="s">
        <v>3</v>
      </c>
      <c r="E172" s="4">
        <v>1</v>
      </c>
      <c r="F172" s="35"/>
      <c r="G172" s="7"/>
      <c r="H172" s="36"/>
      <c r="I172" s="36"/>
      <c r="J172" s="36"/>
      <c r="K172" s="3"/>
    </row>
    <row r="173" spans="1:1024" ht="17.25" thickTop="1" thickBot="1">
      <c r="A173" s="1">
        <v>2</v>
      </c>
      <c r="B173" s="5" t="s">
        <v>75</v>
      </c>
      <c r="C173" s="3" t="s">
        <v>186</v>
      </c>
      <c r="D173" s="4" t="s">
        <v>3</v>
      </c>
      <c r="E173" s="4">
        <v>1</v>
      </c>
      <c r="F173" s="35"/>
      <c r="G173" s="7"/>
      <c r="H173" s="36"/>
      <c r="I173" s="36"/>
      <c r="J173" s="36"/>
      <c r="K173" s="3"/>
    </row>
    <row r="174" spans="1:1024" ht="20.25" customHeight="1" thickTop="1" thickBot="1">
      <c r="A174" s="88" t="s">
        <v>185</v>
      </c>
      <c r="B174" s="89"/>
      <c r="C174" s="89"/>
      <c r="D174" s="89"/>
      <c r="E174" s="89"/>
      <c r="F174" s="89"/>
      <c r="G174" s="89"/>
      <c r="H174" s="89"/>
      <c r="I174" s="89"/>
      <c r="J174" s="90"/>
      <c r="K174" s="3"/>
    </row>
    <row r="175" spans="1:1024" ht="13.7" customHeight="1" thickTop="1" thickBot="1">
      <c r="A175" s="73" t="s">
        <v>56</v>
      </c>
      <c r="B175" s="74"/>
      <c r="C175" s="74"/>
      <c r="D175" s="74"/>
      <c r="E175" s="74"/>
      <c r="F175" s="74"/>
      <c r="G175" s="74"/>
      <c r="H175" s="74"/>
      <c r="I175" s="74"/>
      <c r="J175" s="75"/>
      <c r="K175" s="3"/>
    </row>
    <row r="176" spans="1:1024" ht="64.5" thickTop="1" thickBot="1">
      <c r="A176" s="6" t="s">
        <v>52</v>
      </c>
      <c r="B176" s="6" t="s">
        <v>0</v>
      </c>
      <c r="C176" s="6" t="s">
        <v>41</v>
      </c>
      <c r="D176" s="6" t="s">
        <v>1</v>
      </c>
      <c r="E176" s="6" t="s">
        <v>2</v>
      </c>
      <c r="F176" s="6" t="s">
        <v>2</v>
      </c>
      <c r="G176" s="7" t="s">
        <v>30</v>
      </c>
      <c r="H176" s="6" t="s">
        <v>37</v>
      </c>
      <c r="I176" s="34" t="s">
        <v>38</v>
      </c>
      <c r="J176" s="6" t="s">
        <v>31</v>
      </c>
      <c r="K176" s="3"/>
    </row>
    <row r="177" spans="1:11" ht="27" thickTop="1" thickBot="1">
      <c r="A177" s="1">
        <v>1</v>
      </c>
      <c r="B177" s="5" t="s">
        <v>117</v>
      </c>
      <c r="C177" s="3" t="s">
        <v>118</v>
      </c>
      <c r="D177" s="4" t="s">
        <v>89</v>
      </c>
      <c r="E177" s="4">
        <v>1</v>
      </c>
      <c r="F177" s="35"/>
      <c r="G177" s="7"/>
      <c r="H177" s="36"/>
      <c r="I177" s="34"/>
      <c r="J177" s="6"/>
      <c r="K177" s="3"/>
    </row>
    <row r="178" spans="1:11" ht="15" customHeight="1" thickTop="1" thickBot="1">
      <c r="A178" s="1">
        <v>2</v>
      </c>
      <c r="B178" s="2" t="s">
        <v>284</v>
      </c>
      <c r="C178" s="43"/>
      <c r="D178" s="4" t="s">
        <v>3</v>
      </c>
      <c r="E178" s="4">
        <v>1</v>
      </c>
      <c r="F178" s="6"/>
      <c r="G178" s="7"/>
      <c r="H178" s="36"/>
      <c r="I178" s="12"/>
      <c r="J178" s="12"/>
      <c r="K178" s="3"/>
    </row>
    <row r="179" spans="1:11" ht="15" customHeight="1" thickTop="1" thickBot="1">
      <c r="A179" s="1">
        <v>3</v>
      </c>
      <c r="B179" s="2" t="s">
        <v>17</v>
      </c>
      <c r="C179" s="3" t="s">
        <v>25</v>
      </c>
      <c r="D179" s="4" t="s">
        <v>3</v>
      </c>
      <c r="E179" s="4">
        <v>1</v>
      </c>
      <c r="F179" s="6"/>
      <c r="G179" s="7"/>
      <c r="H179" s="36"/>
      <c r="I179" s="12"/>
      <c r="J179" s="12"/>
      <c r="K179" s="3"/>
    </row>
    <row r="180" spans="1:11" ht="15" customHeight="1" thickTop="1" thickBot="1">
      <c r="A180" s="1">
        <v>4</v>
      </c>
      <c r="B180" s="2" t="s">
        <v>15</v>
      </c>
      <c r="C180" s="3" t="s">
        <v>16</v>
      </c>
      <c r="D180" s="4" t="s">
        <v>3</v>
      </c>
      <c r="E180" s="4">
        <v>1</v>
      </c>
      <c r="F180" s="6"/>
      <c r="G180" s="7"/>
      <c r="H180" s="36"/>
      <c r="I180" s="12"/>
      <c r="J180" s="12"/>
      <c r="K180" s="3"/>
    </row>
    <row r="181" spans="1:11" ht="15" customHeight="1" thickTop="1" thickBot="1">
      <c r="A181" s="1">
        <v>5</v>
      </c>
      <c r="B181" s="3" t="s">
        <v>9</v>
      </c>
      <c r="C181" s="3" t="s">
        <v>186</v>
      </c>
      <c r="D181" s="4" t="s">
        <v>3</v>
      </c>
      <c r="E181" s="4">
        <v>2</v>
      </c>
      <c r="F181" s="6"/>
      <c r="G181" s="7"/>
      <c r="H181" s="36"/>
      <c r="I181" s="12"/>
      <c r="J181" s="12"/>
      <c r="K181" s="3"/>
    </row>
    <row r="182" spans="1:11" ht="15" customHeight="1" thickTop="1" thickBot="1">
      <c r="A182" s="1">
        <v>6</v>
      </c>
      <c r="B182" s="3" t="s">
        <v>10</v>
      </c>
      <c r="C182" s="3" t="s">
        <v>186</v>
      </c>
      <c r="D182" s="4" t="s">
        <v>3</v>
      </c>
      <c r="E182" s="4">
        <v>3</v>
      </c>
      <c r="F182" s="6"/>
      <c r="G182" s="7"/>
      <c r="H182" s="36"/>
      <c r="I182" s="12"/>
      <c r="J182" s="12"/>
      <c r="K182" s="3"/>
    </row>
    <row r="183" spans="1:11" ht="17.25" thickTop="1" thickBot="1">
      <c r="A183" s="1">
        <v>7</v>
      </c>
      <c r="B183" s="5" t="s">
        <v>190</v>
      </c>
      <c r="C183" s="3" t="s">
        <v>186</v>
      </c>
      <c r="D183" s="4" t="s">
        <v>89</v>
      </c>
      <c r="E183" s="4">
        <v>1</v>
      </c>
      <c r="F183" s="35"/>
      <c r="G183" s="7"/>
      <c r="H183" s="36"/>
      <c r="I183" s="34"/>
      <c r="J183" s="6"/>
      <c r="K183" s="3"/>
    </row>
    <row r="184" spans="1:11" ht="17.25" thickTop="1" thickBot="1">
      <c r="A184" s="1">
        <v>8</v>
      </c>
      <c r="B184" s="5" t="s">
        <v>165</v>
      </c>
      <c r="C184" s="3" t="s">
        <v>186</v>
      </c>
      <c r="D184" s="4" t="s">
        <v>89</v>
      </c>
      <c r="E184" s="4">
        <v>3</v>
      </c>
      <c r="F184" s="35"/>
      <c r="G184" s="7"/>
      <c r="H184" s="36"/>
      <c r="I184" s="36"/>
      <c r="J184" s="36"/>
      <c r="K184" s="3"/>
    </row>
    <row r="185" spans="1:11" ht="27" thickTop="1" thickBot="1">
      <c r="A185" s="1">
        <v>9</v>
      </c>
      <c r="B185" s="5" t="s">
        <v>171</v>
      </c>
      <c r="C185" s="3" t="s">
        <v>186</v>
      </c>
      <c r="D185" s="4" t="s">
        <v>89</v>
      </c>
      <c r="E185" s="4">
        <v>1</v>
      </c>
      <c r="F185" s="35"/>
      <c r="G185" s="7"/>
      <c r="H185" s="36"/>
      <c r="I185" s="36"/>
      <c r="J185" s="36"/>
      <c r="K185" s="3"/>
    </row>
    <row r="186" spans="1:11" ht="17.25" thickTop="1" thickBot="1">
      <c r="A186" s="1">
        <v>10</v>
      </c>
      <c r="B186" s="5" t="s">
        <v>191</v>
      </c>
      <c r="C186" s="3" t="s">
        <v>186</v>
      </c>
      <c r="D186" s="4" t="s">
        <v>89</v>
      </c>
      <c r="E186" s="4">
        <v>10</v>
      </c>
      <c r="F186" s="35"/>
      <c r="G186" s="7"/>
      <c r="H186" s="36"/>
      <c r="I186" s="36"/>
      <c r="J186" s="36"/>
      <c r="K186" s="3"/>
    </row>
    <row r="187" spans="1:11" ht="17.25" thickTop="1" thickBot="1">
      <c r="A187" s="1">
        <v>12</v>
      </c>
      <c r="B187" s="5" t="s">
        <v>174</v>
      </c>
      <c r="C187" s="3" t="s">
        <v>186</v>
      </c>
      <c r="D187" s="4" t="s">
        <v>89</v>
      </c>
      <c r="E187" s="4">
        <v>1</v>
      </c>
      <c r="F187" s="35"/>
      <c r="G187" s="7"/>
      <c r="H187" s="36"/>
      <c r="I187" s="36"/>
      <c r="J187" s="36"/>
      <c r="K187" s="3"/>
    </row>
    <row r="188" spans="1:11" ht="17.25" thickTop="1" thickBot="1">
      <c r="A188" s="1">
        <v>13</v>
      </c>
      <c r="B188" s="5" t="s">
        <v>4</v>
      </c>
      <c r="C188" s="3" t="s">
        <v>186</v>
      </c>
      <c r="D188" s="4" t="s">
        <v>89</v>
      </c>
      <c r="E188" s="4">
        <v>1</v>
      </c>
      <c r="F188" s="35"/>
      <c r="G188" s="7"/>
      <c r="H188" s="36"/>
      <c r="I188" s="36"/>
      <c r="J188" s="36"/>
      <c r="K188" s="3"/>
    </row>
    <row r="189" spans="1:11" ht="17.25" thickTop="1" thickBot="1">
      <c r="A189" s="1">
        <v>14</v>
      </c>
      <c r="B189" s="5" t="s">
        <v>305</v>
      </c>
      <c r="C189" s="3" t="s">
        <v>186</v>
      </c>
      <c r="D189" s="4" t="s">
        <v>89</v>
      </c>
      <c r="E189" s="4">
        <v>1</v>
      </c>
      <c r="F189" s="35"/>
      <c r="G189" s="7"/>
      <c r="H189" s="36"/>
      <c r="I189" s="36"/>
      <c r="J189" s="36"/>
      <c r="K189" s="3"/>
    </row>
    <row r="190" spans="1:11" ht="15" customHeight="1" thickTop="1" thickBot="1">
      <c r="A190" s="1">
        <v>15</v>
      </c>
      <c r="B190" s="5" t="s">
        <v>14</v>
      </c>
      <c r="C190" s="3" t="s">
        <v>186</v>
      </c>
      <c r="D190" s="4" t="s">
        <v>89</v>
      </c>
      <c r="E190" s="4">
        <v>1</v>
      </c>
      <c r="F190" s="35"/>
      <c r="G190" s="7"/>
      <c r="H190" s="36"/>
      <c r="I190" s="36"/>
      <c r="J190" s="36"/>
      <c r="K190" s="3"/>
    </row>
    <row r="191" spans="1:11" ht="15" customHeight="1" thickTop="1" thickBot="1">
      <c r="A191" s="73" t="s">
        <v>57</v>
      </c>
      <c r="B191" s="74"/>
      <c r="C191" s="74"/>
      <c r="D191" s="74"/>
      <c r="E191" s="74"/>
      <c r="F191" s="74"/>
      <c r="G191" s="74"/>
      <c r="H191" s="74"/>
      <c r="I191" s="74"/>
      <c r="J191" s="75"/>
      <c r="K191" s="3"/>
    </row>
    <row r="192" spans="1:11" ht="64.5" thickTop="1" thickBot="1">
      <c r="A192" s="6" t="s">
        <v>52</v>
      </c>
      <c r="B192" s="6" t="s">
        <v>0</v>
      </c>
      <c r="C192" s="6" t="s">
        <v>41</v>
      </c>
      <c r="D192" s="6" t="s">
        <v>1</v>
      </c>
      <c r="E192" s="6" t="s">
        <v>2</v>
      </c>
      <c r="F192" s="6" t="s">
        <v>2</v>
      </c>
      <c r="G192" s="7" t="s">
        <v>30</v>
      </c>
      <c r="H192" s="6" t="s">
        <v>37</v>
      </c>
      <c r="I192" s="34" t="s">
        <v>38</v>
      </c>
      <c r="J192" s="6" t="s">
        <v>31</v>
      </c>
      <c r="K192" s="3"/>
    </row>
    <row r="193" spans="1:11" ht="15" customHeight="1" thickTop="1" thickBot="1">
      <c r="A193" s="1">
        <v>1</v>
      </c>
      <c r="B193" s="3" t="s">
        <v>8</v>
      </c>
      <c r="C193" s="3" t="s">
        <v>12</v>
      </c>
      <c r="D193" s="4" t="s">
        <v>3</v>
      </c>
      <c r="E193" s="4">
        <v>3</v>
      </c>
      <c r="F193" s="6"/>
      <c r="G193" s="7"/>
      <c r="H193" s="36"/>
      <c r="I193" s="12"/>
      <c r="J193" s="12"/>
      <c r="K193" s="3"/>
    </row>
    <row r="194" spans="1:11" ht="15" customHeight="1" thickTop="1" thickBot="1">
      <c r="A194" s="1">
        <v>2</v>
      </c>
      <c r="B194" s="3" t="s">
        <v>11</v>
      </c>
      <c r="C194" s="3" t="s">
        <v>13</v>
      </c>
      <c r="D194" s="4" t="s">
        <v>3</v>
      </c>
      <c r="E194" s="4">
        <v>10</v>
      </c>
      <c r="F194" s="6"/>
      <c r="G194" s="7"/>
      <c r="H194" s="36"/>
      <c r="I194" s="12"/>
      <c r="J194" s="12"/>
      <c r="K194" s="3"/>
    </row>
    <row r="195" spans="1:11" ht="15" customHeight="1" thickTop="1" thickBot="1">
      <c r="A195" s="73" t="s">
        <v>61</v>
      </c>
      <c r="B195" s="74"/>
      <c r="C195" s="74"/>
      <c r="D195" s="74"/>
      <c r="E195" s="74"/>
      <c r="F195" s="74"/>
      <c r="G195" s="74"/>
      <c r="H195" s="74"/>
      <c r="I195" s="74"/>
      <c r="J195" s="75"/>
      <c r="K195" s="3"/>
    </row>
    <row r="196" spans="1:11" ht="14.25" thickTop="1" thickBot="1">
      <c r="A196" s="6" t="s">
        <v>52</v>
      </c>
      <c r="B196" s="76" t="s">
        <v>43</v>
      </c>
      <c r="C196" s="77"/>
      <c r="D196" s="77"/>
      <c r="E196" s="78"/>
      <c r="F196" s="76" t="s">
        <v>31</v>
      </c>
      <c r="G196" s="77"/>
      <c r="H196" s="77"/>
      <c r="I196" s="77"/>
      <c r="J196" s="78"/>
      <c r="K196" s="3"/>
    </row>
    <row r="197" spans="1:11" ht="15" customHeight="1" thickTop="1" thickBot="1">
      <c r="A197" s="1">
        <v>1</v>
      </c>
      <c r="B197" s="3" t="s">
        <v>184</v>
      </c>
      <c r="C197" s="3"/>
      <c r="D197" s="4" t="s">
        <v>3</v>
      </c>
      <c r="E197" s="4">
        <v>2</v>
      </c>
      <c r="F197" s="6"/>
      <c r="G197" s="7"/>
      <c r="H197" s="12"/>
      <c r="I197" s="12"/>
      <c r="J197" s="12"/>
      <c r="K197" s="3"/>
    </row>
    <row r="198" spans="1:11" ht="15" customHeight="1" thickTop="1" thickBot="1">
      <c r="A198" s="1">
        <v>2</v>
      </c>
      <c r="B198" s="5" t="s">
        <v>175</v>
      </c>
      <c r="C198" s="3" t="s">
        <v>186</v>
      </c>
      <c r="D198" s="4" t="s">
        <v>89</v>
      </c>
      <c r="E198" s="4">
        <v>1</v>
      </c>
      <c r="F198" s="35"/>
      <c r="G198" s="7"/>
      <c r="H198" s="36"/>
      <c r="I198" s="36"/>
      <c r="J198" s="36"/>
      <c r="K198" s="3"/>
    </row>
    <row r="199" spans="1:11" ht="17.25" thickTop="1" thickBot="1">
      <c r="A199" s="1">
        <v>3</v>
      </c>
      <c r="B199" s="5" t="s">
        <v>176</v>
      </c>
      <c r="C199" s="3" t="s">
        <v>186</v>
      </c>
      <c r="D199" s="4" t="s">
        <v>89</v>
      </c>
      <c r="E199" s="4">
        <v>1</v>
      </c>
      <c r="F199" s="35"/>
      <c r="G199" s="7"/>
      <c r="H199" s="6"/>
      <c r="I199" s="34"/>
      <c r="J199" s="6"/>
      <c r="K199" s="3"/>
    </row>
    <row r="200" spans="1:11" ht="20.25" customHeight="1" thickTop="1" thickBot="1">
      <c r="A200" s="88" t="s">
        <v>44</v>
      </c>
      <c r="B200" s="89"/>
      <c r="C200" s="89"/>
      <c r="D200" s="89"/>
      <c r="E200" s="89"/>
      <c r="F200" s="89"/>
      <c r="G200" s="89"/>
      <c r="H200" s="89"/>
      <c r="I200" s="89"/>
      <c r="J200" s="90"/>
      <c r="K200" s="3"/>
    </row>
    <row r="201" spans="1:11" ht="13.7" customHeight="1" thickTop="1" thickBot="1">
      <c r="A201" s="73" t="s">
        <v>63</v>
      </c>
      <c r="B201" s="74"/>
      <c r="C201" s="74"/>
      <c r="D201" s="74"/>
      <c r="E201" s="74"/>
      <c r="F201" s="74"/>
      <c r="G201" s="74"/>
      <c r="H201" s="74"/>
      <c r="I201" s="74"/>
      <c r="J201" s="75"/>
      <c r="K201" s="3"/>
    </row>
    <row r="202" spans="1:11" ht="64.5" thickTop="1" thickBot="1">
      <c r="A202" s="6" t="s">
        <v>52</v>
      </c>
      <c r="B202" s="6" t="s">
        <v>0</v>
      </c>
      <c r="C202" s="6" t="s">
        <v>41</v>
      </c>
      <c r="D202" s="6" t="s">
        <v>1</v>
      </c>
      <c r="E202" s="6" t="s">
        <v>2</v>
      </c>
      <c r="F202" s="6" t="s">
        <v>2</v>
      </c>
      <c r="G202" s="7" t="s">
        <v>30</v>
      </c>
      <c r="H202" s="6" t="s">
        <v>37</v>
      </c>
      <c r="I202" s="34" t="s">
        <v>38</v>
      </c>
      <c r="J202" s="6" t="s">
        <v>31</v>
      </c>
      <c r="K202" s="3"/>
    </row>
    <row r="203" spans="1:11" ht="15" customHeight="1" thickTop="1" thickBot="1">
      <c r="A203" s="1">
        <v>1</v>
      </c>
      <c r="B203" s="3" t="s">
        <v>4</v>
      </c>
      <c r="C203" s="3" t="s">
        <v>186</v>
      </c>
      <c r="D203" s="4" t="s">
        <v>3</v>
      </c>
      <c r="E203" s="6">
        <v>1</v>
      </c>
      <c r="F203" s="6"/>
      <c r="G203" s="7"/>
      <c r="H203" s="36"/>
      <c r="I203" s="12"/>
      <c r="J203" s="12"/>
      <c r="K203" s="3"/>
    </row>
    <row r="204" spans="1:11" ht="15" customHeight="1" thickTop="1" thickBot="1">
      <c r="A204" s="1">
        <v>2</v>
      </c>
      <c r="B204" s="3" t="s">
        <v>9</v>
      </c>
      <c r="C204" s="3" t="s">
        <v>186</v>
      </c>
      <c r="D204" s="4" t="s">
        <v>3</v>
      </c>
      <c r="E204" s="6">
        <v>2</v>
      </c>
      <c r="F204" s="6"/>
      <c r="G204" s="7"/>
      <c r="H204" s="36"/>
      <c r="I204" s="12"/>
      <c r="J204" s="12"/>
      <c r="K204" s="3"/>
    </row>
    <row r="205" spans="1:11" ht="15" customHeight="1" thickTop="1" thickBot="1">
      <c r="A205" s="1">
        <v>3</v>
      </c>
      <c r="B205" s="3" t="s">
        <v>10</v>
      </c>
      <c r="C205" s="3" t="s">
        <v>186</v>
      </c>
      <c r="D205" s="4" t="s">
        <v>3</v>
      </c>
      <c r="E205" s="6">
        <v>3</v>
      </c>
      <c r="F205" s="6"/>
      <c r="G205" s="7"/>
      <c r="H205" s="36"/>
      <c r="I205" s="12"/>
      <c r="J205" s="12"/>
      <c r="K205" s="3"/>
    </row>
    <row r="206" spans="1:11" ht="15" customHeight="1" thickTop="1" thickBot="1">
      <c r="A206" s="73" t="s">
        <v>57</v>
      </c>
      <c r="B206" s="74"/>
      <c r="C206" s="74"/>
      <c r="D206" s="74"/>
      <c r="E206" s="74"/>
      <c r="F206" s="74"/>
      <c r="G206" s="74"/>
      <c r="H206" s="74"/>
      <c r="I206" s="74"/>
      <c r="J206" s="75"/>
      <c r="K206" s="3"/>
    </row>
    <row r="207" spans="1:11" ht="64.5" thickTop="1" thickBot="1">
      <c r="A207" s="6" t="s">
        <v>52</v>
      </c>
      <c r="B207" s="6" t="s">
        <v>0</v>
      </c>
      <c r="C207" s="6" t="s">
        <v>41</v>
      </c>
      <c r="D207" s="6" t="s">
        <v>1</v>
      </c>
      <c r="E207" s="6" t="s">
        <v>2</v>
      </c>
      <c r="F207" s="6" t="s">
        <v>2</v>
      </c>
      <c r="G207" s="7" t="s">
        <v>30</v>
      </c>
      <c r="H207" s="6" t="s">
        <v>37</v>
      </c>
      <c r="I207" s="34" t="s">
        <v>38</v>
      </c>
      <c r="J207" s="6" t="s">
        <v>31</v>
      </c>
      <c r="K207" s="3"/>
    </row>
    <row r="208" spans="1:11" ht="15" customHeight="1" thickTop="1" thickBot="1">
      <c r="A208" s="1">
        <v>1</v>
      </c>
      <c r="B208" s="15" t="s">
        <v>170</v>
      </c>
      <c r="C208" s="44"/>
      <c r="D208" s="13" t="s">
        <v>89</v>
      </c>
      <c r="E208" s="13">
        <v>1</v>
      </c>
      <c r="F208" s="13"/>
      <c r="G208" s="7"/>
      <c r="H208" s="36"/>
      <c r="I208" s="12"/>
      <c r="J208" s="12" t="s">
        <v>279</v>
      </c>
      <c r="K208" s="3"/>
    </row>
    <row r="209" spans="1:11" ht="15" customHeight="1" thickTop="1" thickBot="1">
      <c r="A209" s="1">
        <v>2</v>
      </c>
      <c r="B209" s="3" t="s">
        <v>14</v>
      </c>
      <c r="C209" s="3" t="s">
        <v>279</v>
      </c>
      <c r="D209" s="4" t="s">
        <v>3</v>
      </c>
      <c r="E209" s="4">
        <v>1</v>
      </c>
      <c r="F209" s="6"/>
      <c r="G209" s="7"/>
      <c r="H209" s="36"/>
      <c r="I209" s="12"/>
      <c r="J209" s="12" t="s">
        <v>279</v>
      </c>
      <c r="K209" s="3"/>
    </row>
    <row r="210" spans="1:11" ht="15" customHeight="1" thickTop="1" thickBot="1">
      <c r="A210" s="73" t="s">
        <v>62</v>
      </c>
      <c r="B210" s="74"/>
      <c r="C210" s="74"/>
      <c r="D210" s="74"/>
      <c r="E210" s="74"/>
      <c r="F210" s="74"/>
      <c r="G210" s="74"/>
      <c r="H210" s="74"/>
      <c r="I210" s="74"/>
      <c r="J210" s="75"/>
      <c r="K210" s="3"/>
    </row>
    <row r="211" spans="1:11" ht="14.25" thickTop="1" thickBot="1">
      <c r="A211" s="6" t="s">
        <v>52</v>
      </c>
      <c r="B211" s="76" t="s">
        <v>43</v>
      </c>
      <c r="C211" s="77"/>
      <c r="D211" s="77"/>
      <c r="E211" s="78"/>
      <c r="F211" s="76" t="s">
        <v>31</v>
      </c>
      <c r="G211" s="77"/>
      <c r="H211" s="77"/>
      <c r="I211" s="77"/>
      <c r="J211" s="78"/>
      <c r="K211" s="3"/>
    </row>
    <row r="212" spans="1:11" ht="17.25" thickTop="1" thickBot="1">
      <c r="A212" s="6">
        <v>1</v>
      </c>
      <c r="B212" s="15" t="s">
        <v>164</v>
      </c>
      <c r="C212" s="45"/>
      <c r="D212" s="13" t="s">
        <v>89</v>
      </c>
      <c r="E212" s="13" t="s">
        <v>32</v>
      </c>
      <c r="F212" s="13">
        <v>1</v>
      </c>
      <c r="G212" s="11"/>
      <c r="H212" s="25"/>
      <c r="I212" s="25"/>
      <c r="J212" s="26"/>
      <c r="K212" s="3"/>
    </row>
    <row r="213" spans="1:11" ht="20.25" customHeight="1" thickTop="1" thickBot="1">
      <c r="A213" s="88" t="s">
        <v>47</v>
      </c>
      <c r="B213" s="89"/>
      <c r="C213" s="89"/>
      <c r="D213" s="89"/>
      <c r="E213" s="89"/>
      <c r="F213" s="89"/>
      <c r="G213" s="89"/>
      <c r="H213" s="89"/>
      <c r="I213" s="89"/>
      <c r="J213" s="90"/>
      <c r="K213" s="3"/>
    </row>
    <row r="214" spans="1:11" ht="13.7" customHeight="1" thickTop="1" thickBot="1">
      <c r="A214" s="73" t="s">
        <v>56</v>
      </c>
      <c r="B214" s="74"/>
      <c r="C214" s="74"/>
      <c r="D214" s="74"/>
      <c r="E214" s="74"/>
      <c r="F214" s="74"/>
      <c r="G214" s="74"/>
      <c r="H214" s="74"/>
      <c r="I214" s="74"/>
      <c r="J214" s="75"/>
      <c r="K214" s="3"/>
    </row>
    <row r="215" spans="1:11" ht="64.5" thickTop="1" thickBot="1">
      <c r="A215" s="6" t="s">
        <v>52</v>
      </c>
      <c r="B215" s="6" t="s">
        <v>0</v>
      </c>
      <c r="C215" s="6" t="s">
        <v>41</v>
      </c>
      <c r="D215" s="6" t="s">
        <v>1</v>
      </c>
      <c r="E215" s="6" t="s">
        <v>2</v>
      </c>
      <c r="F215" s="6" t="s">
        <v>2</v>
      </c>
      <c r="G215" s="7" t="s">
        <v>30</v>
      </c>
      <c r="H215" s="6" t="s">
        <v>37</v>
      </c>
      <c r="I215" s="34" t="s">
        <v>38</v>
      </c>
      <c r="J215" s="6" t="s">
        <v>31</v>
      </c>
      <c r="K215" s="3"/>
    </row>
    <row r="216" spans="1:11" ht="15" customHeight="1" thickTop="1" thickBot="1">
      <c r="A216" s="1">
        <v>4</v>
      </c>
      <c r="B216" s="3" t="s">
        <v>166</v>
      </c>
      <c r="C216" s="3" t="s">
        <v>167</v>
      </c>
      <c r="D216" s="4" t="s">
        <v>89</v>
      </c>
      <c r="E216" s="6">
        <v>1</v>
      </c>
      <c r="F216" s="6"/>
      <c r="G216" s="7"/>
      <c r="H216" s="36"/>
      <c r="I216" s="12"/>
      <c r="J216" s="12"/>
      <c r="K216" s="3"/>
    </row>
    <row r="217" spans="1:11" ht="28.5" customHeight="1" thickTop="1" thickBot="1">
      <c r="A217" s="1">
        <v>5</v>
      </c>
      <c r="B217" s="3" t="s">
        <v>168</v>
      </c>
      <c r="C217" s="3" t="s">
        <v>169</v>
      </c>
      <c r="D217" s="4" t="s">
        <v>89</v>
      </c>
      <c r="E217" s="6">
        <v>1</v>
      </c>
      <c r="F217" s="6"/>
      <c r="G217" s="7"/>
      <c r="H217" s="36"/>
      <c r="I217" s="12"/>
      <c r="J217" s="12"/>
      <c r="K217" s="3"/>
    </row>
    <row r="218" spans="1:11" ht="15" customHeight="1" thickTop="1" thickBot="1">
      <c r="A218" s="1">
        <v>6</v>
      </c>
      <c r="B218" s="5" t="s">
        <v>280</v>
      </c>
      <c r="C218" s="3" t="s">
        <v>186</v>
      </c>
      <c r="D218" s="4" t="s">
        <v>89</v>
      </c>
      <c r="E218" s="35">
        <v>1</v>
      </c>
      <c r="F218" s="35"/>
      <c r="G218" s="7"/>
      <c r="H218" s="36"/>
      <c r="I218" s="12"/>
      <c r="J218" s="12" t="s">
        <v>279</v>
      </c>
      <c r="K218" s="3"/>
    </row>
    <row r="219" spans="1:11" ht="15" customHeight="1" thickTop="1" thickBot="1">
      <c r="A219" s="1">
        <v>7</v>
      </c>
      <c r="B219" s="3" t="s">
        <v>281</v>
      </c>
      <c r="C219" s="3" t="s">
        <v>186</v>
      </c>
      <c r="D219" s="4" t="s">
        <v>3</v>
      </c>
      <c r="E219" s="6">
        <v>2</v>
      </c>
      <c r="F219" s="6"/>
      <c r="G219" s="7"/>
      <c r="H219" s="4"/>
      <c r="I219" s="12"/>
      <c r="J219" s="12"/>
      <c r="K219" s="3"/>
    </row>
    <row r="220" spans="1:11" ht="15" customHeight="1" thickTop="1" thickBot="1">
      <c r="A220" s="1">
        <v>8</v>
      </c>
      <c r="B220" s="3" t="s">
        <v>282</v>
      </c>
      <c r="C220" s="3" t="s">
        <v>186</v>
      </c>
      <c r="D220" s="4" t="s">
        <v>89</v>
      </c>
      <c r="E220" s="6">
        <v>2</v>
      </c>
      <c r="F220" s="6"/>
      <c r="G220" s="7"/>
      <c r="H220" s="4"/>
      <c r="I220" s="12"/>
      <c r="J220" s="12"/>
      <c r="K220" s="3"/>
    </row>
    <row r="221" spans="1:11" ht="15" customHeight="1" thickTop="1" thickBot="1">
      <c r="A221" s="73" t="s">
        <v>57</v>
      </c>
      <c r="B221" s="74"/>
      <c r="C221" s="74"/>
      <c r="D221" s="74"/>
      <c r="E221" s="74"/>
      <c r="F221" s="74"/>
      <c r="G221" s="74"/>
      <c r="H221" s="74"/>
      <c r="I221" s="74"/>
      <c r="J221" s="75"/>
      <c r="K221" s="3"/>
    </row>
    <row r="222" spans="1:11" ht="64.5" thickTop="1" thickBot="1">
      <c r="A222" s="6" t="s">
        <v>52</v>
      </c>
      <c r="B222" s="6" t="s">
        <v>0</v>
      </c>
      <c r="C222" s="6" t="s">
        <v>41</v>
      </c>
      <c r="D222" s="6" t="s">
        <v>1</v>
      </c>
      <c r="E222" s="6" t="s">
        <v>2</v>
      </c>
      <c r="F222" s="6" t="s">
        <v>2</v>
      </c>
      <c r="G222" s="7" t="s">
        <v>30</v>
      </c>
      <c r="H222" s="6" t="s">
        <v>37</v>
      </c>
      <c r="I222" s="34" t="s">
        <v>38</v>
      </c>
      <c r="J222" s="6" t="s">
        <v>31</v>
      </c>
      <c r="K222" s="3"/>
    </row>
    <row r="223" spans="1:11" ht="15" customHeight="1" thickTop="1" thickBot="1">
      <c r="A223" s="1">
        <v>1</v>
      </c>
      <c r="B223" s="3" t="s">
        <v>163</v>
      </c>
      <c r="C223" s="3" t="s">
        <v>72</v>
      </c>
      <c r="D223" s="4" t="s">
        <v>89</v>
      </c>
      <c r="E223" s="4">
        <v>2</v>
      </c>
      <c r="F223" s="6"/>
      <c r="G223" s="7" t="s">
        <v>309</v>
      </c>
      <c r="H223" s="36"/>
      <c r="I223" s="12"/>
      <c r="J223" s="12"/>
      <c r="K223" s="3"/>
    </row>
    <row r="224" spans="1:11" ht="15" customHeight="1" thickTop="1" thickBot="1">
      <c r="A224" s="1">
        <v>2</v>
      </c>
      <c r="B224" s="3" t="s">
        <v>119</v>
      </c>
      <c r="C224" s="3" t="s">
        <v>23</v>
      </c>
      <c r="D224" s="4" t="s">
        <v>89</v>
      </c>
      <c r="E224" s="4"/>
      <c r="F224" s="6"/>
      <c r="G224" s="7"/>
      <c r="H224" s="36"/>
      <c r="I224" s="12"/>
      <c r="J224" s="12"/>
      <c r="K224" s="3"/>
    </row>
    <row r="225" spans="1:11" ht="15" customHeight="1" thickTop="1" thickBot="1">
      <c r="A225" s="73" t="s">
        <v>64</v>
      </c>
      <c r="B225" s="74"/>
      <c r="C225" s="74"/>
      <c r="D225" s="74"/>
      <c r="E225" s="74"/>
      <c r="F225" s="74"/>
      <c r="G225" s="74"/>
      <c r="H225" s="74"/>
      <c r="I225" s="74"/>
      <c r="J225" s="75"/>
      <c r="K225" s="3"/>
    </row>
    <row r="226" spans="1:11" ht="14.25" thickTop="1" thickBot="1">
      <c r="A226" s="6" t="s">
        <v>52</v>
      </c>
      <c r="B226" s="76" t="s">
        <v>43</v>
      </c>
      <c r="C226" s="77"/>
      <c r="D226" s="77"/>
      <c r="E226" s="78"/>
      <c r="F226" s="76" t="s">
        <v>31</v>
      </c>
      <c r="G226" s="77"/>
      <c r="H226" s="77"/>
      <c r="I226" s="77"/>
      <c r="J226" s="78"/>
      <c r="K226" s="3"/>
    </row>
    <row r="227" spans="1:11" ht="14.25" thickTop="1" thickBot="1">
      <c r="A227" s="6">
        <v>1</v>
      </c>
      <c r="B227" s="79" t="s">
        <v>46</v>
      </c>
      <c r="C227" s="80"/>
      <c r="D227" s="80"/>
      <c r="E227" s="81"/>
      <c r="F227" s="82"/>
      <c r="G227" s="83"/>
      <c r="H227" s="83"/>
      <c r="I227" s="83"/>
      <c r="J227" s="84"/>
      <c r="K227" s="3"/>
    </row>
    <row r="228" spans="1:11" ht="15" customHeight="1" thickTop="1" thickBot="1">
      <c r="A228" s="1">
        <v>2</v>
      </c>
      <c r="B228" s="79" t="s">
        <v>45</v>
      </c>
      <c r="C228" s="80"/>
      <c r="D228" s="80"/>
      <c r="E228" s="81"/>
      <c r="F228" s="82"/>
      <c r="G228" s="83"/>
      <c r="H228" s="83"/>
      <c r="I228" s="83"/>
      <c r="J228" s="84"/>
      <c r="K228" s="3"/>
    </row>
    <row r="229" spans="1:11" ht="17.25" customHeight="1" thickTop="1" thickBot="1">
      <c r="A229" s="85" t="s">
        <v>65</v>
      </c>
      <c r="B229" s="86"/>
      <c r="C229" s="86"/>
      <c r="D229" s="86"/>
      <c r="E229" s="86"/>
      <c r="F229" s="86"/>
      <c r="G229" s="86"/>
      <c r="H229" s="86"/>
      <c r="I229" s="86"/>
      <c r="J229" s="87"/>
      <c r="K229" s="3"/>
    </row>
    <row r="230" spans="1:11" ht="64.5" thickTop="1" thickBot="1">
      <c r="A230" s="6" t="s">
        <v>52</v>
      </c>
      <c r="B230" s="6" t="s">
        <v>0</v>
      </c>
      <c r="C230" s="6" t="s">
        <v>41</v>
      </c>
      <c r="D230" s="6" t="s">
        <v>1</v>
      </c>
      <c r="E230" s="6" t="s">
        <v>2</v>
      </c>
      <c r="F230" s="6" t="s">
        <v>2</v>
      </c>
      <c r="G230" s="7" t="s">
        <v>30</v>
      </c>
      <c r="H230" s="6" t="s">
        <v>37</v>
      </c>
      <c r="I230" s="34" t="s">
        <v>38</v>
      </c>
      <c r="J230" s="6" t="s">
        <v>31</v>
      </c>
      <c r="K230" s="3"/>
    </row>
    <row r="231" spans="1:11" ht="27" customHeight="1" thickTop="1" thickBot="1">
      <c r="A231" s="1">
        <v>1</v>
      </c>
      <c r="B231" s="3" t="s">
        <v>5</v>
      </c>
      <c r="C231" s="3" t="s">
        <v>186</v>
      </c>
      <c r="D231" s="4" t="s">
        <v>6</v>
      </c>
      <c r="E231" s="4">
        <v>3</v>
      </c>
      <c r="F231" s="6"/>
      <c r="G231" s="7"/>
      <c r="H231" s="36"/>
      <c r="I231" s="12"/>
      <c r="J231" s="12"/>
      <c r="K231" s="3"/>
    </row>
    <row r="232" spans="1:11" ht="15" customHeight="1" thickTop="1" thickBot="1">
      <c r="A232" s="1">
        <v>2</v>
      </c>
      <c r="B232" s="3" t="s">
        <v>300</v>
      </c>
      <c r="C232" s="3" t="s">
        <v>186</v>
      </c>
      <c r="D232" s="4" t="s">
        <v>3</v>
      </c>
      <c r="E232" s="4">
        <v>5</v>
      </c>
      <c r="F232" s="6"/>
      <c r="G232" s="7"/>
      <c r="H232" s="36"/>
      <c r="I232" s="12"/>
      <c r="J232" s="12"/>
      <c r="K232" s="3"/>
    </row>
    <row r="233" spans="1:11" ht="15" customHeight="1" thickTop="1" thickBot="1">
      <c r="A233" s="1">
        <v>3</v>
      </c>
      <c r="B233" s="3" t="s">
        <v>301</v>
      </c>
      <c r="C233" s="3" t="s">
        <v>186</v>
      </c>
      <c r="D233" s="4" t="s">
        <v>3</v>
      </c>
      <c r="E233" s="4">
        <v>2</v>
      </c>
      <c r="F233" s="6"/>
      <c r="G233" s="7"/>
      <c r="H233" s="36"/>
      <c r="I233" s="12"/>
      <c r="J233" s="12"/>
      <c r="K233" s="3"/>
    </row>
    <row r="234" spans="1:11" ht="15" customHeight="1" thickTop="1" thickBot="1">
      <c r="A234" s="1">
        <v>4</v>
      </c>
      <c r="B234" s="3" t="s">
        <v>302</v>
      </c>
      <c r="C234" s="3" t="s">
        <v>186</v>
      </c>
      <c r="D234" s="4" t="s">
        <v>3</v>
      </c>
      <c r="E234" s="4">
        <v>20</v>
      </c>
      <c r="F234" s="6"/>
      <c r="G234" s="7"/>
      <c r="H234" s="36"/>
      <c r="I234" s="12"/>
      <c r="J234" s="12"/>
      <c r="K234" s="3"/>
    </row>
    <row r="235" spans="1:11" ht="15" customHeight="1" thickTop="1" thickBot="1">
      <c r="A235" s="1">
        <v>5</v>
      </c>
      <c r="B235" s="3" t="s">
        <v>299</v>
      </c>
      <c r="C235" s="3" t="s">
        <v>297</v>
      </c>
      <c r="D235" s="4" t="s">
        <v>3</v>
      </c>
      <c r="E235" s="4">
        <v>2</v>
      </c>
      <c r="F235" s="6"/>
      <c r="G235" s="7"/>
      <c r="H235" s="36"/>
      <c r="I235" s="12"/>
      <c r="J235" s="12"/>
      <c r="K235" s="3"/>
    </row>
    <row r="236" spans="1:11" ht="15" customHeight="1" thickTop="1" thickBot="1">
      <c r="A236" s="1"/>
      <c r="B236" s="3" t="s">
        <v>298</v>
      </c>
      <c r="C236" s="3" t="s">
        <v>186</v>
      </c>
      <c r="D236" s="4" t="s">
        <v>27</v>
      </c>
      <c r="E236" s="4">
        <v>1</v>
      </c>
      <c r="F236" s="6"/>
      <c r="G236" s="7"/>
      <c r="H236" s="36"/>
      <c r="I236" s="12"/>
      <c r="J236" s="12"/>
      <c r="K236" s="3"/>
    </row>
    <row r="237" spans="1:11" ht="15" customHeight="1" thickTop="1" thickBot="1">
      <c r="A237" s="1">
        <v>6</v>
      </c>
      <c r="B237" s="3" t="s">
        <v>26</v>
      </c>
      <c r="C237" s="3" t="s">
        <v>186</v>
      </c>
      <c r="D237" s="4" t="s">
        <v>27</v>
      </c>
      <c r="E237" s="4">
        <v>2</v>
      </c>
      <c r="F237" s="6"/>
      <c r="G237" s="7"/>
      <c r="H237" s="36"/>
      <c r="I237" s="12"/>
      <c r="J237" s="12"/>
      <c r="K237" s="3"/>
    </row>
    <row r="238" spans="1:11" ht="15" customHeight="1" thickTop="1" thickBot="1">
      <c r="A238" s="1">
        <v>7</v>
      </c>
      <c r="B238" s="3" t="s">
        <v>296</v>
      </c>
      <c r="C238" s="3" t="s">
        <v>186</v>
      </c>
      <c r="D238" s="4" t="s">
        <v>27</v>
      </c>
      <c r="E238" s="4">
        <v>1</v>
      </c>
      <c r="F238" s="6"/>
      <c r="G238" s="7"/>
      <c r="H238" s="36"/>
      <c r="I238" s="12"/>
      <c r="J238" s="12"/>
      <c r="K238" s="3"/>
    </row>
    <row r="239" spans="1:11" ht="15" customHeight="1" thickTop="1" thickBot="1">
      <c r="A239" s="1">
        <v>8</v>
      </c>
      <c r="B239" s="3" t="s">
        <v>28</v>
      </c>
      <c r="C239" s="3" t="s">
        <v>186</v>
      </c>
      <c r="D239" s="4" t="s">
        <v>3</v>
      </c>
      <c r="E239" s="4">
        <v>3</v>
      </c>
      <c r="F239" s="6"/>
      <c r="G239" s="7"/>
      <c r="H239" s="36"/>
      <c r="I239" s="12"/>
      <c r="J239" s="12"/>
      <c r="K239" s="3"/>
    </row>
    <row r="240" spans="1:11" ht="15" customHeight="1" thickTop="1" thickBot="1">
      <c r="A240" s="1">
        <v>9</v>
      </c>
      <c r="B240" s="3" t="s">
        <v>29</v>
      </c>
      <c r="C240" s="3" t="s">
        <v>186</v>
      </c>
      <c r="D240" s="4" t="s">
        <v>3</v>
      </c>
      <c r="E240" s="4">
        <v>2</v>
      </c>
      <c r="F240" s="6"/>
      <c r="G240" s="7"/>
      <c r="H240" s="36"/>
      <c r="I240" s="12"/>
      <c r="J240" s="12"/>
      <c r="K240" s="3"/>
    </row>
    <row r="241" spans="1:11" ht="17.25" thickTop="1" thickBot="1">
      <c r="A241" s="1">
        <v>10</v>
      </c>
      <c r="B241" s="5" t="s">
        <v>172</v>
      </c>
      <c r="C241" s="3" t="s">
        <v>186</v>
      </c>
      <c r="D241" s="4" t="s">
        <v>135</v>
      </c>
      <c r="E241" s="4">
        <v>20</v>
      </c>
      <c r="F241" s="35"/>
      <c r="G241" s="7"/>
      <c r="H241" s="36"/>
      <c r="I241" s="36"/>
      <c r="J241" s="36"/>
      <c r="K241" s="3"/>
    </row>
    <row r="242" spans="1:11" ht="17.25" thickTop="1" thickBot="1">
      <c r="A242" s="1">
        <v>11</v>
      </c>
      <c r="B242" s="5" t="s">
        <v>173</v>
      </c>
      <c r="C242" s="3" t="s">
        <v>186</v>
      </c>
      <c r="D242" s="4" t="s">
        <v>89</v>
      </c>
      <c r="E242" s="4">
        <v>2</v>
      </c>
      <c r="F242" s="35"/>
      <c r="G242" s="7"/>
      <c r="H242" s="36"/>
      <c r="I242" s="36"/>
      <c r="J242" s="36"/>
      <c r="K242" s="3"/>
    </row>
    <row r="243" spans="1:11" ht="17.25" thickTop="1" thickBot="1">
      <c r="A243" s="1">
        <v>12</v>
      </c>
      <c r="B243" s="5" t="s">
        <v>177</v>
      </c>
      <c r="C243" s="3" t="s">
        <v>186</v>
      </c>
      <c r="D243" s="4" t="s">
        <v>89</v>
      </c>
      <c r="E243" s="4">
        <v>2</v>
      </c>
      <c r="F243" s="35"/>
      <c r="G243" s="7"/>
      <c r="H243" s="36"/>
      <c r="I243" s="34"/>
      <c r="J243" s="6"/>
      <c r="K243" s="3"/>
    </row>
    <row r="244" spans="1:11" ht="17.25" customHeight="1" thickTop="1" thickBot="1">
      <c r="A244" s="85" t="s">
        <v>55</v>
      </c>
      <c r="B244" s="86"/>
      <c r="C244" s="86"/>
      <c r="D244" s="86"/>
      <c r="E244" s="86"/>
      <c r="F244" s="86"/>
      <c r="G244" s="86"/>
      <c r="H244" s="86"/>
      <c r="I244" s="86"/>
      <c r="J244" s="87"/>
      <c r="K244" s="3"/>
    </row>
    <row r="245" spans="1:11" ht="64.5" thickTop="1" thickBot="1">
      <c r="A245" s="6" t="s">
        <v>52</v>
      </c>
      <c r="B245" s="6" t="s">
        <v>0</v>
      </c>
      <c r="C245" s="6" t="s">
        <v>41</v>
      </c>
      <c r="D245" s="6" t="s">
        <v>1</v>
      </c>
      <c r="E245" s="6" t="s">
        <v>2</v>
      </c>
      <c r="F245" s="6" t="s">
        <v>2</v>
      </c>
      <c r="G245" s="7" t="s">
        <v>30</v>
      </c>
      <c r="H245" s="6" t="s">
        <v>37</v>
      </c>
      <c r="I245" s="34" t="s">
        <v>38</v>
      </c>
      <c r="J245" s="6" t="s">
        <v>31</v>
      </c>
      <c r="K245" s="3"/>
    </row>
    <row r="246" spans="1:11" ht="17.25" thickTop="1" thickBot="1">
      <c r="A246" s="4">
        <v>1</v>
      </c>
      <c r="B246" s="2" t="s">
        <v>36</v>
      </c>
      <c r="C246" s="16" t="s">
        <v>122</v>
      </c>
      <c r="D246" s="4" t="s">
        <v>3</v>
      </c>
      <c r="E246" s="4">
        <v>1</v>
      </c>
      <c r="F246" s="6"/>
      <c r="G246" s="7"/>
      <c r="H246" s="6"/>
      <c r="I246" s="34"/>
      <c r="J246" s="6"/>
      <c r="K246" s="3"/>
    </row>
    <row r="247" spans="1:11" ht="17.25" thickTop="1" thickBot="1">
      <c r="A247" s="4">
        <v>2</v>
      </c>
      <c r="B247" s="3" t="s">
        <v>120</v>
      </c>
      <c r="C247" s="16" t="s">
        <v>122</v>
      </c>
      <c r="D247" s="4" t="s">
        <v>3</v>
      </c>
      <c r="E247" s="4">
        <v>1</v>
      </c>
      <c r="F247" s="6"/>
      <c r="G247" s="7"/>
      <c r="H247" s="6"/>
      <c r="I247" s="34"/>
      <c r="J247" s="6"/>
      <c r="K247" s="3"/>
    </row>
    <row r="248" spans="1:11" ht="17.25" thickTop="1" thickBot="1">
      <c r="A248" s="4">
        <v>3</v>
      </c>
      <c r="B248" s="5" t="s">
        <v>121</v>
      </c>
      <c r="C248" s="16" t="s">
        <v>122</v>
      </c>
      <c r="D248" s="4" t="s">
        <v>3</v>
      </c>
      <c r="E248" s="6">
        <v>1</v>
      </c>
      <c r="F248" s="6"/>
      <c r="G248" s="7"/>
      <c r="H248" s="6"/>
      <c r="I248" s="6"/>
      <c r="J248" s="6"/>
      <c r="K248" s="3"/>
    </row>
    <row r="249" spans="1:11" ht="17.25" thickTop="1" thickBot="1">
      <c r="A249" s="4">
        <v>4</v>
      </c>
      <c r="B249" s="5" t="s">
        <v>123</v>
      </c>
      <c r="C249" s="16" t="s">
        <v>122</v>
      </c>
      <c r="D249" s="4" t="s">
        <v>3</v>
      </c>
      <c r="E249" s="6">
        <v>1</v>
      </c>
      <c r="F249" s="6"/>
      <c r="G249" s="7"/>
      <c r="H249" s="6"/>
      <c r="I249" s="6"/>
      <c r="J249" s="6"/>
      <c r="K249" s="3"/>
    </row>
    <row r="250" spans="1:11" ht="17.25" thickTop="1" thickBot="1">
      <c r="A250" s="4">
        <v>5</v>
      </c>
      <c r="B250" s="5" t="s">
        <v>124</v>
      </c>
      <c r="C250" s="16" t="s">
        <v>122</v>
      </c>
      <c r="D250" s="4" t="s">
        <v>3</v>
      </c>
      <c r="E250" s="6">
        <v>1</v>
      </c>
      <c r="F250" s="6"/>
      <c r="G250" s="7"/>
      <c r="H250" s="6"/>
      <c r="I250" s="6"/>
      <c r="J250" s="6"/>
      <c r="K250" s="3"/>
    </row>
    <row r="251" spans="1:11" ht="17.25" thickTop="1" thickBot="1">
      <c r="A251" s="4">
        <v>6</v>
      </c>
      <c r="B251" s="5" t="s">
        <v>125</v>
      </c>
      <c r="C251" s="16" t="s">
        <v>122</v>
      </c>
      <c r="D251" s="4" t="s">
        <v>3</v>
      </c>
      <c r="E251" s="6">
        <v>1</v>
      </c>
      <c r="F251" s="6"/>
      <c r="G251" s="7"/>
      <c r="H251" s="6"/>
      <c r="I251" s="6"/>
      <c r="J251" s="6"/>
      <c r="K251" s="3"/>
    </row>
    <row r="252" spans="1:11" ht="17.25" thickTop="1" thickBot="1">
      <c r="A252" s="4">
        <v>7</v>
      </c>
      <c r="B252" s="5" t="s">
        <v>126</v>
      </c>
      <c r="C252" s="16" t="s">
        <v>122</v>
      </c>
      <c r="D252" s="4" t="s">
        <v>3</v>
      </c>
      <c r="E252" s="6">
        <v>1</v>
      </c>
      <c r="F252" s="6"/>
      <c r="G252" s="7"/>
      <c r="H252" s="6"/>
      <c r="I252" s="6"/>
      <c r="J252" s="6"/>
      <c r="K252" s="3"/>
    </row>
    <row r="253" spans="1:11" ht="17.25" thickTop="1" thickBot="1">
      <c r="A253" s="4">
        <v>8</v>
      </c>
      <c r="B253" s="5" t="s">
        <v>294</v>
      </c>
      <c r="C253" s="16" t="s">
        <v>122</v>
      </c>
      <c r="D253" s="4" t="s">
        <v>3</v>
      </c>
      <c r="E253" s="6">
        <v>1</v>
      </c>
      <c r="F253" s="6"/>
      <c r="G253" s="7"/>
      <c r="H253" s="6"/>
      <c r="I253" s="6"/>
      <c r="J253" s="6"/>
      <c r="K253" s="3"/>
    </row>
    <row r="254" spans="1:11" ht="17.25" thickTop="1" thickBot="1">
      <c r="A254" s="4">
        <v>9</v>
      </c>
      <c r="B254" s="5" t="s">
        <v>295</v>
      </c>
      <c r="C254" s="16" t="s">
        <v>122</v>
      </c>
      <c r="D254" s="4" t="s">
        <v>3</v>
      </c>
      <c r="E254" s="6">
        <v>1</v>
      </c>
      <c r="F254" s="6"/>
      <c r="G254" s="7"/>
      <c r="H254" s="6"/>
      <c r="I254" s="6"/>
      <c r="J254" s="6"/>
      <c r="K254" s="3"/>
    </row>
    <row r="255" spans="1:11" ht="17.25" thickTop="1" thickBot="1">
      <c r="A255" s="4">
        <v>10</v>
      </c>
      <c r="B255" s="5" t="s">
        <v>127</v>
      </c>
      <c r="C255" s="16" t="s">
        <v>122</v>
      </c>
      <c r="D255" s="4" t="s">
        <v>3</v>
      </c>
      <c r="E255" s="6">
        <v>1</v>
      </c>
      <c r="F255" s="6"/>
      <c r="G255" s="7"/>
      <c r="H255" s="6"/>
      <c r="I255" s="6"/>
      <c r="J255" s="6"/>
      <c r="K255" s="3"/>
    </row>
    <row r="256" spans="1:11" ht="17.25" thickTop="1" thickBot="1">
      <c r="A256" s="4">
        <v>11</v>
      </c>
      <c r="B256" s="5" t="s">
        <v>128</v>
      </c>
      <c r="C256" s="16" t="s">
        <v>122</v>
      </c>
      <c r="D256" s="4" t="s">
        <v>3</v>
      </c>
      <c r="E256" s="6">
        <v>1</v>
      </c>
      <c r="F256" s="6"/>
      <c r="G256" s="7"/>
      <c r="H256" s="6"/>
      <c r="I256" s="6"/>
      <c r="J256" s="6"/>
      <c r="K256" s="3"/>
    </row>
    <row r="257" spans="1:11" ht="17.25" thickTop="1" thickBot="1">
      <c r="A257" s="4">
        <v>12</v>
      </c>
      <c r="B257" s="5" t="s">
        <v>129</v>
      </c>
      <c r="C257" s="16" t="s">
        <v>122</v>
      </c>
      <c r="D257" s="4" t="s">
        <v>3</v>
      </c>
      <c r="E257" s="6">
        <v>1</v>
      </c>
      <c r="F257" s="6"/>
      <c r="G257" s="7"/>
      <c r="H257" s="6"/>
      <c r="I257" s="6"/>
      <c r="J257" s="6"/>
      <c r="K257" s="3"/>
    </row>
    <row r="258" spans="1:11" ht="17.25" thickTop="1" thickBot="1">
      <c r="A258" s="4">
        <v>13</v>
      </c>
      <c r="B258" s="5" t="s">
        <v>130</v>
      </c>
      <c r="C258" s="16" t="s">
        <v>122</v>
      </c>
      <c r="D258" s="4" t="s">
        <v>3</v>
      </c>
      <c r="E258" s="6">
        <v>1</v>
      </c>
      <c r="F258" s="6"/>
      <c r="G258" s="7"/>
      <c r="H258" s="6"/>
      <c r="I258" s="6"/>
      <c r="J258" s="6"/>
      <c r="K258" s="3"/>
    </row>
    <row r="259" spans="1:11" ht="17.25" thickTop="1" thickBot="1">
      <c r="A259" s="4">
        <v>14</v>
      </c>
      <c r="B259" s="5" t="s">
        <v>131</v>
      </c>
      <c r="C259" s="16" t="s">
        <v>122</v>
      </c>
      <c r="D259" s="4" t="s">
        <v>3</v>
      </c>
      <c r="E259" s="6">
        <v>1</v>
      </c>
      <c r="F259" s="6"/>
      <c r="G259" s="7"/>
      <c r="H259" s="6"/>
      <c r="I259" s="6"/>
      <c r="J259" s="6"/>
      <c r="K259" s="3"/>
    </row>
    <row r="260" spans="1:11" ht="17.25" thickTop="1" thickBot="1">
      <c r="A260" s="4">
        <v>15</v>
      </c>
      <c r="B260" s="5" t="s">
        <v>132</v>
      </c>
      <c r="C260" s="16" t="s">
        <v>122</v>
      </c>
      <c r="D260" s="4" t="s">
        <v>3</v>
      </c>
      <c r="E260" s="6">
        <v>1</v>
      </c>
      <c r="F260" s="6"/>
      <c r="G260" s="7"/>
      <c r="H260" s="6"/>
      <c r="I260" s="6"/>
      <c r="J260" s="6"/>
      <c r="K260" s="3"/>
    </row>
    <row r="261" spans="1:11" ht="17.25" thickTop="1" thickBot="1">
      <c r="A261" s="4">
        <v>16</v>
      </c>
      <c r="B261" s="5" t="s">
        <v>133</v>
      </c>
      <c r="C261" s="16" t="s">
        <v>122</v>
      </c>
      <c r="D261" s="4" t="s">
        <v>3</v>
      </c>
      <c r="E261" s="6">
        <v>1</v>
      </c>
      <c r="F261" s="6"/>
      <c r="G261" s="7"/>
      <c r="H261" s="6"/>
      <c r="I261" s="6"/>
      <c r="J261" s="6"/>
      <c r="K261" s="3"/>
    </row>
    <row r="262" spans="1:11" ht="17.25" thickTop="1" thickBot="1">
      <c r="A262" s="4">
        <v>17</v>
      </c>
      <c r="B262" s="5" t="s">
        <v>134</v>
      </c>
      <c r="C262" s="16" t="s">
        <v>122</v>
      </c>
      <c r="D262" s="4" t="s">
        <v>3</v>
      </c>
      <c r="E262" s="6">
        <v>1</v>
      </c>
      <c r="F262" s="6"/>
      <c r="G262" s="7"/>
      <c r="H262" s="6"/>
      <c r="I262" s="6"/>
      <c r="J262" s="6"/>
      <c r="K262" s="3"/>
    </row>
    <row r="263" spans="1:11" ht="17.25" thickTop="1" thickBot="1">
      <c r="A263" s="4">
        <v>18</v>
      </c>
      <c r="B263" s="5" t="s">
        <v>293</v>
      </c>
      <c r="C263" s="16" t="s">
        <v>122</v>
      </c>
      <c r="D263" s="4" t="s">
        <v>135</v>
      </c>
      <c r="E263" s="6">
        <v>1</v>
      </c>
      <c r="F263" s="6"/>
      <c r="G263" s="7"/>
      <c r="H263" s="6"/>
      <c r="I263" s="6"/>
      <c r="J263" s="6"/>
      <c r="K263" s="3"/>
    </row>
    <row r="264" spans="1:11" ht="17.25" thickTop="1" thickBot="1">
      <c r="A264" s="4">
        <v>19</v>
      </c>
      <c r="B264" s="5" t="s">
        <v>136</v>
      </c>
      <c r="C264" s="16" t="s">
        <v>122</v>
      </c>
      <c r="D264" s="4" t="s">
        <v>3</v>
      </c>
      <c r="E264" s="6">
        <v>1</v>
      </c>
      <c r="F264" s="6"/>
      <c r="G264" s="7"/>
      <c r="H264" s="6"/>
      <c r="I264" s="6"/>
      <c r="J264" s="6"/>
      <c r="K264" s="3"/>
    </row>
    <row r="265" spans="1:11" ht="17.25" thickTop="1" thickBot="1">
      <c r="A265" s="4">
        <v>20</v>
      </c>
      <c r="B265" s="5" t="s">
        <v>137</v>
      </c>
      <c r="C265" s="16" t="s">
        <v>122</v>
      </c>
      <c r="D265" s="4" t="s">
        <v>3</v>
      </c>
      <c r="E265" s="6">
        <v>2</v>
      </c>
      <c r="F265" s="6"/>
      <c r="G265" s="7"/>
      <c r="H265" s="6"/>
      <c r="I265" s="6"/>
      <c r="J265" s="6"/>
      <c r="K265" s="3"/>
    </row>
    <row r="266" spans="1:11" ht="17.25" thickTop="1" thickBot="1">
      <c r="A266" s="4">
        <v>21</v>
      </c>
      <c r="B266" s="5" t="s">
        <v>138</v>
      </c>
      <c r="C266" s="16" t="s">
        <v>122</v>
      </c>
      <c r="D266" s="4" t="s">
        <v>3</v>
      </c>
      <c r="E266" s="6">
        <v>1</v>
      </c>
      <c r="F266" s="6"/>
      <c r="G266" s="7"/>
      <c r="H266" s="6"/>
      <c r="I266" s="6"/>
      <c r="J266" s="6"/>
      <c r="K266" s="3"/>
    </row>
    <row r="267" spans="1:11" ht="17.25" thickTop="1" thickBot="1">
      <c r="A267" s="4">
        <v>22</v>
      </c>
      <c r="B267" s="5" t="s">
        <v>139</v>
      </c>
      <c r="C267" s="16" t="s">
        <v>122</v>
      </c>
      <c r="D267" s="4" t="s">
        <v>3</v>
      </c>
      <c r="E267" s="6">
        <v>1</v>
      </c>
      <c r="F267" s="6"/>
      <c r="G267" s="7"/>
      <c r="H267" s="6"/>
      <c r="I267" s="6"/>
      <c r="J267" s="6"/>
      <c r="K267" s="3"/>
    </row>
    <row r="268" spans="1:11" ht="17.25" thickTop="1" thickBot="1">
      <c r="A268" s="4">
        <v>23</v>
      </c>
      <c r="B268" s="5" t="s">
        <v>140</v>
      </c>
      <c r="C268" s="16" t="s">
        <v>122</v>
      </c>
      <c r="D268" s="4" t="s">
        <v>3</v>
      </c>
      <c r="E268" s="6">
        <v>1</v>
      </c>
      <c r="F268" s="6"/>
      <c r="G268" s="7"/>
      <c r="H268" s="6"/>
      <c r="I268" s="6"/>
      <c r="J268" s="6"/>
      <c r="K268" s="3"/>
    </row>
    <row r="269" spans="1:11" ht="17.25" thickTop="1" thickBot="1">
      <c r="A269" s="4">
        <v>24</v>
      </c>
      <c r="B269" s="5" t="s">
        <v>141</v>
      </c>
      <c r="C269" s="16" t="s">
        <v>122</v>
      </c>
      <c r="D269" s="4" t="s">
        <v>3</v>
      </c>
      <c r="E269" s="6">
        <v>1</v>
      </c>
      <c r="F269" s="6"/>
      <c r="G269" s="7"/>
      <c r="H269" s="6"/>
      <c r="I269" s="6"/>
      <c r="J269" s="6"/>
      <c r="K269" s="3"/>
    </row>
    <row r="270" spans="1:11" ht="17.25" thickTop="1" thickBot="1">
      <c r="A270" s="4">
        <v>25</v>
      </c>
      <c r="B270" s="5" t="s">
        <v>200</v>
      </c>
      <c r="C270" s="16" t="s">
        <v>122</v>
      </c>
      <c r="D270" s="4" t="s">
        <v>3</v>
      </c>
      <c r="E270" s="6">
        <v>1</v>
      </c>
      <c r="F270" s="6"/>
      <c r="G270" s="7"/>
      <c r="H270" s="6"/>
      <c r="I270" s="6"/>
      <c r="J270" s="6"/>
      <c r="K270" s="3"/>
    </row>
    <row r="271" spans="1:11" ht="17.25" thickTop="1" thickBot="1">
      <c r="A271" s="4">
        <v>26</v>
      </c>
      <c r="B271" s="5" t="s">
        <v>201</v>
      </c>
      <c r="C271" s="16" t="s">
        <v>122</v>
      </c>
      <c r="D271" s="4" t="s">
        <v>3</v>
      </c>
      <c r="E271" s="6">
        <v>1</v>
      </c>
      <c r="F271" s="6"/>
      <c r="G271" s="7"/>
      <c r="H271" s="6"/>
      <c r="I271" s="6"/>
      <c r="J271" s="6"/>
      <c r="K271" s="3"/>
    </row>
    <row r="272" spans="1:11" ht="17.25" thickTop="1" thickBot="1">
      <c r="A272" s="4">
        <v>27</v>
      </c>
      <c r="B272" s="5" t="s">
        <v>142</v>
      </c>
      <c r="C272" s="16" t="s">
        <v>122</v>
      </c>
      <c r="D272" s="4" t="s">
        <v>3</v>
      </c>
      <c r="E272" s="6">
        <v>1</v>
      </c>
      <c r="F272" s="6"/>
      <c r="G272" s="7"/>
      <c r="H272" s="6"/>
      <c r="I272" s="6"/>
      <c r="J272" s="6"/>
      <c r="K272" s="3"/>
    </row>
    <row r="273" spans="1:11" ht="17.25" thickTop="1" thickBot="1">
      <c r="A273" s="4">
        <v>28</v>
      </c>
      <c r="B273" s="5" t="s">
        <v>143</v>
      </c>
      <c r="C273" s="16" t="s">
        <v>122</v>
      </c>
      <c r="D273" s="4" t="s">
        <v>3</v>
      </c>
      <c r="E273" s="6">
        <v>1</v>
      </c>
      <c r="F273" s="6"/>
      <c r="G273" s="7"/>
      <c r="H273" s="6"/>
      <c r="I273" s="6"/>
      <c r="J273" s="6"/>
      <c r="K273" s="3"/>
    </row>
    <row r="274" spans="1:11" ht="17.25" thickTop="1" thickBot="1">
      <c r="A274" s="4">
        <v>29</v>
      </c>
      <c r="B274" s="5" t="s">
        <v>144</v>
      </c>
      <c r="C274" s="16" t="s">
        <v>122</v>
      </c>
      <c r="D274" s="4" t="s">
        <v>3</v>
      </c>
      <c r="E274" s="6">
        <v>1</v>
      </c>
      <c r="F274" s="6"/>
      <c r="G274" s="7"/>
      <c r="H274" s="6"/>
      <c r="I274" s="6"/>
      <c r="J274" s="6"/>
      <c r="K274" s="3"/>
    </row>
    <row r="275" spans="1:11" ht="17.25" thickTop="1" thickBot="1">
      <c r="A275" s="4">
        <v>30</v>
      </c>
      <c r="B275" s="5" t="s">
        <v>145</v>
      </c>
      <c r="C275" s="16" t="s">
        <v>122</v>
      </c>
      <c r="D275" s="4" t="s">
        <v>3</v>
      </c>
      <c r="E275" s="6">
        <v>1</v>
      </c>
      <c r="F275" s="6"/>
      <c r="G275" s="7"/>
      <c r="H275" s="6"/>
      <c r="I275" s="6"/>
      <c r="J275" s="6"/>
      <c r="K275" s="3"/>
    </row>
    <row r="276" spans="1:11" ht="17.25" thickTop="1" thickBot="1">
      <c r="A276" s="4">
        <v>31</v>
      </c>
      <c r="B276" s="5" t="s">
        <v>146</v>
      </c>
      <c r="C276" s="16" t="s">
        <v>122</v>
      </c>
      <c r="D276" s="4" t="s">
        <v>3</v>
      </c>
      <c r="E276" s="6">
        <v>1</v>
      </c>
      <c r="F276" s="6"/>
      <c r="G276" s="7"/>
      <c r="H276" s="6"/>
      <c r="I276" s="6"/>
      <c r="J276" s="6"/>
      <c r="K276" s="3"/>
    </row>
    <row r="277" spans="1:11" ht="17.25" thickTop="1" thickBot="1">
      <c r="A277" s="4">
        <v>32</v>
      </c>
      <c r="B277" s="5" t="s">
        <v>147</v>
      </c>
      <c r="C277" s="16" t="s">
        <v>122</v>
      </c>
      <c r="D277" s="4" t="s">
        <v>3</v>
      </c>
      <c r="E277" s="6">
        <v>1</v>
      </c>
      <c r="F277" s="6"/>
      <c r="G277" s="7"/>
      <c r="H277" s="6"/>
      <c r="I277" s="6"/>
      <c r="J277" s="6"/>
      <c r="K277" s="3"/>
    </row>
    <row r="278" spans="1:11" ht="17.25" thickTop="1" thickBot="1">
      <c r="A278" s="4">
        <v>33</v>
      </c>
      <c r="B278" s="5" t="s">
        <v>148</v>
      </c>
      <c r="C278" s="16" t="s">
        <v>122</v>
      </c>
      <c r="D278" s="4" t="s">
        <v>3</v>
      </c>
      <c r="E278" s="6">
        <v>1</v>
      </c>
      <c r="F278" s="6"/>
      <c r="G278" s="7"/>
      <c r="H278" s="6"/>
      <c r="I278" s="6"/>
      <c r="J278" s="6"/>
      <c r="K278" s="3"/>
    </row>
    <row r="279" spans="1:11" ht="17.25" thickTop="1" thickBot="1">
      <c r="A279" s="4">
        <v>34</v>
      </c>
      <c r="B279" s="5" t="s">
        <v>149</v>
      </c>
      <c r="C279" s="16" t="s">
        <v>122</v>
      </c>
      <c r="D279" s="4" t="s">
        <v>3</v>
      </c>
      <c r="E279" s="6">
        <v>1</v>
      </c>
      <c r="F279" s="6"/>
      <c r="G279" s="7"/>
      <c r="H279" s="6"/>
      <c r="I279" s="6"/>
      <c r="J279" s="6"/>
      <c r="K279" s="3"/>
    </row>
    <row r="280" spans="1:11" ht="17.25" thickTop="1" thickBot="1">
      <c r="A280" s="4">
        <v>35</v>
      </c>
      <c r="B280" s="5" t="s">
        <v>150</v>
      </c>
      <c r="C280" s="16" t="s">
        <v>122</v>
      </c>
      <c r="D280" s="4" t="s">
        <v>3</v>
      </c>
      <c r="E280" s="6">
        <v>1</v>
      </c>
      <c r="F280" s="6"/>
      <c r="G280" s="7"/>
      <c r="H280" s="6"/>
      <c r="I280" s="6"/>
      <c r="J280" s="6"/>
      <c r="K280" s="3"/>
    </row>
    <row r="281" spans="1:11" ht="17.25" thickTop="1" thickBot="1">
      <c r="A281" s="4">
        <v>36</v>
      </c>
      <c r="B281" s="5" t="s">
        <v>151</v>
      </c>
      <c r="C281" s="16" t="s">
        <v>122</v>
      </c>
      <c r="D281" s="4" t="s">
        <v>3</v>
      </c>
      <c r="E281" s="6">
        <v>1</v>
      </c>
      <c r="F281" s="6"/>
      <c r="G281" s="7"/>
      <c r="H281" s="6"/>
      <c r="I281" s="6"/>
      <c r="J281" s="6"/>
      <c r="K281" s="3"/>
    </row>
    <row r="282" spans="1:11" ht="17.25" thickTop="1" thickBot="1">
      <c r="A282" s="4">
        <v>37</v>
      </c>
      <c r="B282" s="5" t="s">
        <v>152</v>
      </c>
      <c r="C282" s="16" t="s">
        <v>122</v>
      </c>
      <c r="D282" s="4" t="s">
        <v>3</v>
      </c>
      <c r="E282" s="6">
        <v>1</v>
      </c>
      <c r="F282" s="6"/>
      <c r="G282" s="7"/>
      <c r="H282" s="6"/>
      <c r="I282" s="6"/>
      <c r="J282" s="6"/>
      <c r="K282" s="3"/>
    </row>
    <row r="283" spans="1:11" ht="17.25" thickTop="1" thickBot="1">
      <c r="A283" s="4">
        <v>38</v>
      </c>
      <c r="B283" s="5" t="s">
        <v>153</v>
      </c>
      <c r="C283" s="16" t="s">
        <v>122</v>
      </c>
      <c r="D283" s="4" t="s">
        <v>135</v>
      </c>
      <c r="E283" s="6">
        <v>1</v>
      </c>
      <c r="F283" s="6"/>
      <c r="G283" s="7"/>
      <c r="H283" s="6"/>
      <c r="I283" s="6"/>
      <c r="J283" s="6"/>
      <c r="K283" s="3"/>
    </row>
    <row r="284" spans="1:11" ht="17.25" thickTop="1" thickBot="1">
      <c r="A284" s="4">
        <v>39</v>
      </c>
      <c r="B284" s="5" t="s">
        <v>292</v>
      </c>
      <c r="C284" s="16" t="s">
        <v>122</v>
      </c>
      <c r="D284" s="4" t="s">
        <v>3</v>
      </c>
      <c r="E284" s="6">
        <v>1</v>
      </c>
      <c r="F284" s="6"/>
      <c r="G284" s="7"/>
      <c r="H284" s="6"/>
      <c r="I284" s="6"/>
      <c r="J284" s="6"/>
      <c r="K284" s="3"/>
    </row>
    <row r="285" spans="1:11" ht="17.25" thickTop="1" thickBot="1">
      <c r="A285" s="4">
        <v>40</v>
      </c>
      <c r="B285" s="5" t="s">
        <v>291</v>
      </c>
      <c r="C285" s="16" t="s">
        <v>122</v>
      </c>
      <c r="D285" s="4" t="s">
        <v>3</v>
      </c>
      <c r="E285" s="6">
        <v>1</v>
      </c>
      <c r="F285" s="6"/>
      <c r="G285" s="7"/>
      <c r="H285" s="6"/>
      <c r="I285" s="6"/>
      <c r="J285" s="6"/>
      <c r="K285" s="3"/>
    </row>
    <row r="286" spans="1:11" ht="17.25" thickTop="1" thickBot="1">
      <c r="A286" s="4">
        <v>41</v>
      </c>
      <c r="B286" s="5" t="s">
        <v>290</v>
      </c>
      <c r="C286" s="16" t="s">
        <v>122</v>
      </c>
      <c r="D286" s="4" t="s">
        <v>3</v>
      </c>
      <c r="E286" s="6">
        <v>1</v>
      </c>
      <c r="F286" s="6"/>
      <c r="G286" s="7"/>
      <c r="H286" s="6"/>
      <c r="I286" s="6"/>
      <c r="J286" s="6"/>
      <c r="K286" s="3"/>
    </row>
    <row r="287" spans="1:11" ht="17.25" thickTop="1" thickBot="1">
      <c r="A287" s="4">
        <v>42</v>
      </c>
      <c r="B287" s="5" t="s">
        <v>154</v>
      </c>
      <c r="C287" s="16" t="s">
        <v>122</v>
      </c>
      <c r="D287" s="4" t="s">
        <v>3</v>
      </c>
      <c r="E287" s="6">
        <v>1</v>
      </c>
      <c r="F287" s="6"/>
      <c r="G287" s="7"/>
      <c r="H287" s="6"/>
      <c r="I287" s="6"/>
      <c r="J287" s="6"/>
      <c r="K287" s="3"/>
    </row>
    <row r="288" spans="1:11" ht="17.25" thickTop="1" thickBot="1">
      <c r="A288" s="4">
        <v>43</v>
      </c>
      <c r="B288" s="5" t="s">
        <v>155</v>
      </c>
      <c r="C288" s="16" t="s">
        <v>122</v>
      </c>
      <c r="D288" s="4" t="s">
        <v>3</v>
      </c>
      <c r="E288" s="6">
        <v>1</v>
      </c>
      <c r="F288" s="6"/>
      <c r="G288" s="7"/>
      <c r="H288" s="6"/>
      <c r="I288" s="6"/>
      <c r="J288" s="6"/>
      <c r="K288" s="3"/>
    </row>
    <row r="289" spans="1:11" ht="17.25" thickTop="1" thickBot="1">
      <c r="A289" s="4">
        <v>44</v>
      </c>
      <c r="B289" s="5" t="s">
        <v>289</v>
      </c>
      <c r="C289" s="16" t="s">
        <v>122</v>
      </c>
      <c r="D289" s="4" t="s">
        <v>3</v>
      </c>
      <c r="E289" s="6">
        <v>1</v>
      </c>
      <c r="F289" s="6"/>
      <c r="G289" s="7"/>
      <c r="H289" s="6"/>
      <c r="I289" s="6"/>
      <c r="J289" s="6"/>
      <c r="K289" s="3"/>
    </row>
    <row r="290" spans="1:11" ht="17.25" thickTop="1" thickBot="1">
      <c r="A290" s="4">
        <v>45</v>
      </c>
      <c r="B290" s="5" t="s">
        <v>156</v>
      </c>
      <c r="C290" s="16" t="s">
        <v>122</v>
      </c>
      <c r="D290" s="4" t="s">
        <v>3</v>
      </c>
      <c r="E290" s="6">
        <v>1</v>
      </c>
      <c r="F290" s="6"/>
      <c r="G290" s="7"/>
      <c r="H290" s="6"/>
      <c r="I290" s="6"/>
      <c r="J290" s="6"/>
      <c r="K290" s="3"/>
    </row>
    <row r="291" spans="1:11" ht="17.25" thickTop="1" thickBot="1">
      <c r="A291" s="4">
        <v>46</v>
      </c>
      <c r="B291" s="5" t="s">
        <v>157</v>
      </c>
      <c r="C291" s="16" t="s">
        <v>122</v>
      </c>
      <c r="D291" s="4" t="s">
        <v>3</v>
      </c>
      <c r="E291" s="6">
        <v>1</v>
      </c>
      <c r="F291" s="6"/>
      <c r="G291" s="7"/>
      <c r="H291" s="6"/>
      <c r="I291" s="6"/>
      <c r="J291" s="6"/>
      <c r="K291" s="3"/>
    </row>
    <row r="292" spans="1:11" ht="17.25" thickTop="1" thickBot="1">
      <c r="A292" s="4">
        <v>47</v>
      </c>
      <c r="B292" s="5" t="s">
        <v>158</v>
      </c>
      <c r="C292" s="16" t="s">
        <v>122</v>
      </c>
      <c r="D292" s="4" t="s">
        <v>3</v>
      </c>
      <c r="E292" s="6">
        <v>1</v>
      </c>
      <c r="F292" s="6"/>
      <c r="G292" s="7"/>
      <c r="H292" s="6"/>
      <c r="I292" s="6"/>
      <c r="J292" s="6"/>
      <c r="K292" s="3"/>
    </row>
    <row r="293" spans="1:11" ht="17.25" thickTop="1" thickBot="1">
      <c r="A293" s="4">
        <v>48</v>
      </c>
      <c r="B293" s="5" t="s">
        <v>159</v>
      </c>
      <c r="C293" s="16" t="s">
        <v>122</v>
      </c>
      <c r="D293" s="4" t="s">
        <v>3</v>
      </c>
      <c r="E293" s="6">
        <v>1</v>
      </c>
      <c r="F293" s="6"/>
      <c r="G293" s="7"/>
      <c r="H293" s="6"/>
      <c r="I293" s="6"/>
      <c r="J293" s="6"/>
      <c r="K293" s="3"/>
    </row>
    <row r="294" spans="1:11" ht="17.25" thickTop="1" thickBot="1">
      <c r="A294" s="4">
        <v>49</v>
      </c>
      <c r="B294" s="5" t="s">
        <v>160</v>
      </c>
      <c r="C294" s="16" t="s">
        <v>122</v>
      </c>
      <c r="D294" s="4" t="s">
        <v>89</v>
      </c>
      <c r="E294" s="6">
        <v>1</v>
      </c>
      <c r="F294" s="6"/>
      <c r="G294" s="7"/>
      <c r="H294" s="6"/>
      <c r="I294" s="6"/>
      <c r="J294" s="6"/>
      <c r="K294" s="3"/>
    </row>
    <row r="295" spans="1:11" ht="17.25" thickTop="1" thickBot="1">
      <c r="A295" s="4">
        <v>50</v>
      </c>
      <c r="B295" s="5" t="s">
        <v>161</v>
      </c>
      <c r="C295" s="16" t="s">
        <v>122</v>
      </c>
      <c r="D295" s="4" t="s">
        <v>89</v>
      </c>
      <c r="E295" s="6">
        <v>1</v>
      </c>
      <c r="F295" s="6"/>
      <c r="G295" s="7"/>
      <c r="H295" s="6"/>
      <c r="I295" s="6"/>
      <c r="J295" s="6"/>
      <c r="K295" s="3"/>
    </row>
    <row r="296" spans="1:11" ht="17.25" thickTop="1" thickBot="1">
      <c r="A296" s="4">
        <v>51</v>
      </c>
      <c r="B296" s="5" t="s">
        <v>162</v>
      </c>
      <c r="C296" s="16" t="s">
        <v>122</v>
      </c>
      <c r="D296" s="4" t="s">
        <v>89</v>
      </c>
      <c r="E296" s="6">
        <v>1</v>
      </c>
      <c r="F296" s="6"/>
      <c r="G296" s="7"/>
      <c r="H296" s="6"/>
      <c r="I296" s="6"/>
      <c r="J296" s="6"/>
      <c r="K296" s="3"/>
    </row>
    <row r="297" spans="1:11" ht="17.25" thickTop="1" thickBot="1">
      <c r="A297" s="4">
        <v>52</v>
      </c>
      <c r="B297" s="5" t="s">
        <v>288</v>
      </c>
      <c r="C297" s="16" t="s">
        <v>122</v>
      </c>
      <c r="D297" s="4" t="s">
        <v>27</v>
      </c>
      <c r="E297" s="6">
        <v>3</v>
      </c>
      <c r="F297" s="6"/>
      <c r="G297" s="7"/>
      <c r="H297" s="6"/>
      <c r="I297" s="6"/>
      <c r="J297" s="6"/>
      <c r="K297" s="3"/>
    </row>
    <row r="298" spans="1:11" ht="17.25" thickTop="1" thickBot="1">
      <c r="A298" s="4">
        <v>53</v>
      </c>
      <c r="B298" s="5" t="s">
        <v>287</v>
      </c>
      <c r="C298" s="16" t="s">
        <v>122</v>
      </c>
      <c r="D298" s="4" t="s">
        <v>27</v>
      </c>
      <c r="E298" s="6">
        <v>3</v>
      </c>
      <c r="F298" s="6"/>
      <c r="G298" s="7"/>
      <c r="H298" s="6"/>
      <c r="I298" s="6"/>
      <c r="J298" s="6"/>
      <c r="K298" s="3"/>
    </row>
    <row r="299" spans="1:11" ht="17.25" thickTop="1" thickBot="1">
      <c r="A299" s="4">
        <v>54</v>
      </c>
      <c r="B299" s="5" t="s">
        <v>286</v>
      </c>
      <c r="C299" s="16" t="s">
        <v>122</v>
      </c>
      <c r="D299" s="4" t="s">
        <v>27</v>
      </c>
      <c r="E299" s="6">
        <v>1</v>
      </c>
      <c r="F299" s="6"/>
      <c r="G299" s="7"/>
      <c r="H299" s="6"/>
      <c r="I299" s="6"/>
      <c r="J299" s="6"/>
      <c r="K299" s="3"/>
    </row>
    <row r="300" spans="1:11" ht="17.25" thickTop="1" thickBot="1">
      <c r="A300" s="4">
        <v>55</v>
      </c>
      <c r="B300" s="5" t="s">
        <v>285</v>
      </c>
      <c r="C300" s="16" t="s">
        <v>122</v>
      </c>
      <c r="D300" s="4" t="s">
        <v>27</v>
      </c>
      <c r="E300" s="6">
        <v>1</v>
      </c>
      <c r="F300" s="6"/>
      <c r="G300" s="7"/>
      <c r="H300" s="6"/>
      <c r="I300" s="6"/>
      <c r="J300" s="6"/>
      <c r="K300" s="3"/>
    </row>
    <row r="301" spans="1:11" ht="17.25" thickTop="1" thickBot="1">
      <c r="A301" s="5"/>
      <c r="B301" s="5"/>
      <c r="C301" s="5"/>
      <c r="D301" s="12"/>
      <c r="E301" s="4"/>
      <c r="F301" s="6"/>
      <c r="G301" s="7"/>
      <c r="H301" s="12"/>
      <c r="I301" s="12"/>
      <c r="J301" s="12"/>
      <c r="K301" s="3"/>
    </row>
    <row r="302" spans="1:11" ht="17.25" thickTop="1" thickBot="1">
      <c r="A302" s="17"/>
      <c r="B302" s="17"/>
      <c r="C302" s="17"/>
      <c r="D302" s="18"/>
      <c r="E302" s="19"/>
      <c r="F302" s="46"/>
      <c r="G302" s="47"/>
      <c r="H302" s="18"/>
      <c r="I302" s="18"/>
      <c r="J302" s="18"/>
      <c r="K302" s="48"/>
    </row>
    <row r="303" spans="1:11" ht="17.25" thickTop="1" thickBot="1">
      <c r="A303" s="17"/>
      <c r="B303" s="17"/>
      <c r="C303" s="17"/>
      <c r="D303" s="18"/>
      <c r="E303" s="19"/>
      <c r="F303" s="46"/>
      <c r="G303" s="47"/>
      <c r="H303" s="18"/>
      <c r="I303" s="18"/>
      <c r="J303" s="18"/>
      <c r="K303" s="48"/>
    </row>
    <row r="304" spans="1:11" ht="16.5" thickTop="1">
      <c r="A304" s="49"/>
      <c r="B304" s="49"/>
      <c r="C304" s="49"/>
      <c r="D304" s="18"/>
      <c r="E304" s="19"/>
      <c r="F304" s="46"/>
      <c r="G304" s="47"/>
      <c r="H304" s="18"/>
      <c r="I304" s="50"/>
      <c r="J304" s="18"/>
      <c r="K304" s="51"/>
    </row>
    <row r="305" spans="1:11" ht="15">
      <c r="A305" s="52"/>
      <c r="B305" s="72" t="s">
        <v>48</v>
      </c>
      <c r="C305" s="72"/>
      <c r="D305" s="72" t="s">
        <v>49</v>
      </c>
      <c r="E305" s="72"/>
      <c r="F305" s="72"/>
      <c r="G305" s="72"/>
      <c r="H305" s="72"/>
      <c r="I305" s="53"/>
      <c r="J305" s="14"/>
      <c r="K305" s="54"/>
    </row>
    <row r="306" spans="1:11" ht="15">
      <c r="A306" s="52"/>
      <c r="B306" s="70" t="s">
        <v>53</v>
      </c>
      <c r="C306" s="70"/>
      <c r="D306" s="71" t="s">
        <v>50</v>
      </c>
      <c r="E306" s="71"/>
      <c r="F306" s="71"/>
      <c r="G306" s="71"/>
      <c r="H306" s="71"/>
      <c r="I306" s="53"/>
      <c r="J306" s="14"/>
      <c r="K306" s="54"/>
    </row>
    <row r="307" spans="1:11">
      <c r="A307" s="52"/>
      <c r="B307" s="55"/>
      <c r="C307" s="55"/>
      <c r="D307" s="56"/>
      <c r="E307" s="20"/>
      <c r="F307" s="56"/>
      <c r="G307" s="57"/>
      <c r="H307" s="56"/>
      <c r="I307" s="53"/>
      <c r="J307" s="14"/>
      <c r="K307" s="54"/>
    </row>
    <row r="308" spans="1:11" ht="15">
      <c r="A308" s="52"/>
      <c r="B308" s="72" t="s">
        <v>54</v>
      </c>
      <c r="C308" s="72"/>
      <c r="D308" s="72" t="s">
        <v>49</v>
      </c>
      <c r="E308" s="72"/>
      <c r="F308" s="72"/>
      <c r="G308" s="72"/>
      <c r="H308" s="72"/>
      <c r="I308" s="53"/>
      <c r="J308" s="14"/>
      <c r="K308" s="54"/>
    </row>
    <row r="309" spans="1:11" ht="15">
      <c r="A309" s="58"/>
      <c r="B309" s="70" t="s">
        <v>53</v>
      </c>
      <c r="C309" s="70"/>
      <c r="D309" s="71" t="s">
        <v>50</v>
      </c>
      <c r="E309" s="71"/>
      <c r="F309" s="71"/>
      <c r="G309" s="71"/>
      <c r="H309" s="71"/>
      <c r="I309" s="59"/>
      <c r="J309" s="60"/>
      <c r="K309" s="54"/>
    </row>
    <row r="310" spans="1:11" ht="21.95" customHeight="1" thickBot="1">
      <c r="A310" s="61"/>
      <c r="B310" s="61"/>
      <c r="C310" s="61"/>
      <c r="D310" s="62"/>
      <c r="E310" s="21"/>
      <c r="F310" s="63"/>
      <c r="G310" s="64"/>
      <c r="H310" s="62"/>
      <c r="I310" s="65"/>
      <c r="J310" s="62"/>
      <c r="K310" s="66"/>
    </row>
    <row r="311" spans="1:11" ht="16.5" thickTop="1"/>
  </sheetData>
  <mergeCells count="71">
    <mergeCell ref="C4:L4"/>
    <mergeCell ref="A138:J138"/>
    <mergeCell ref="F226:J226"/>
    <mergeCell ref="A129:J129"/>
    <mergeCell ref="B130:E130"/>
    <mergeCell ref="F130:J130"/>
    <mergeCell ref="A170:E170"/>
    <mergeCell ref="F170:J170"/>
    <mergeCell ref="A134:J134"/>
    <mergeCell ref="A135:J135"/>
    <mergeCell ref="A191:J191"/>
    <mergeCell ref="A174:J174"/>
    <mergeCell ref="A175:J175"/>
    <mergeCell ref="A200:J200"/>
    <mergeCell ref="A2:B2"/>
    <mergeCell ref="A3:B3"/>
    <mergeCell ref="A4:B4"/>
    <mergeCell ref="A5:B5"/>
    <mergeCell ref="A6:B6"/>
    <mergeCell ref="C2:J2"/>
    <mergeCell ref="C3:J3"/>
    <mergeCell ref="C5:J5"/>
    <mergeCell ref="C6:J6"/>
    <mergeCell ref="A13:B13"/>
    <mergeCell ref="C13:J13"/>
    <mergeCell ref="A17:J17"/>
    <mergeCell ref="C7:J7"/>
    <mergeCell ref="C8:J8"/>
    <mergeCell ref="C9:J9"/>
    <mergeCell ref="C10:J10"/>
    <mergeCell ref="A12:B12"/>
    <mergeCell ref="A7:B7"/>
    <mergeCell ref="A8:B8"/>
    <mergeCell ref="A9:B9"/>
    <mergeCell ref="A10:B10"/>
    <mergeCell ref="A11:B11"/>
    <mergeCell ref="C11:J11"/>
    <mergeCell ref="C12:J12"/>
    <mergeCell ref="A18:E18"/>
    <mergeCell ref="F18:J18"/>
    <mergeCell ref="A34:E34"/>
    <mergeCell ref="A125:E125"/>
    <mergeCell ref="F125:J125"/>
    <mergeCell ref="F34:J34"/>
    <mergeCell ref="A201:J201"/>
    <mergeCell ref="A206:J206"/>
    <mergeCell ref="A210:J210"/>
    <mergeCell ref="B211:E211"/>
    <mergeCell ref="F211:J211"/>
    <mergeCell ref="A195:J195"/>
    <mergeCell ref="B196:E196"/>
    <mergeCell ref="F196:J196"/>
    <mergeCell ref="B308:C308"/>
    <mergeCell ref="D308:H308"/>
    <mergeCell ref="B228:E228"/>
    <mergeCell ref="F228:J228"/>
    <mergeCell ref="A244:J244"/>
    <mergeCell ref="B227:E227"/>
    <mergeCell ref="F227:J227"/>
    <mergeCell ref="A214:J214"/>
    <mergeCell ref="A229:J229"/>
    <mergeCell ref="A221:J221"/>
    <mergeCell ref="A225:J225"/>
    <mergeCell ref="B226:E226"/>
    <mergeCell ref="A213:J213"/>
    <mergeCell ref="B309:C309"/>
    <mergeCell ref="D309:H309"/>
    <mergeCell ref="B305:C305"/>
    <mergeCell ref="D305:H305"/>
    <mergeCell ref="B306:C306"/>
    <mergeCell ref="D306:H306"/>
  </mergeCells>
  <hyperlinks>
    <hyperlink ref="C20" r:id="rId1" display="Размеры: 2400 мм ширина фронтального проёма x 1600 мм внутренней стенки x 1200 мм глубина x 2400 мм высота, толщина листов 18мм, материал фанера или ДСП, угол поворота между фронтальной и боковыми плоскостями 110º"/>
    <hyperlink ref="C21" r:id="rId2"/>
    <hyperlink ref="C22" r:id="rId3" display="Электроснабжение: 1 х 3 ф. U=380В, 1 х 1 ф. U=220В, P=2кВт.  http://forum.worldskills.ru/download/file.php?id=1438&amp;sid=50422b3ef44ff49685b9fa9468fd9b22"/>
    <hyperlink ref="C139" r:id="rId4"/>
    <hyperlink ref="C140" r:id="rId5"/>
    <hyperlink ref="C141" r:id="rId6"/>
    <hyperlink ref="C142" r:id="rId7"/>
    <hyperlink ref="C143" r:id="rId8"/>
    <hyperlink ref="C144" r:id="rId9"/>
    <hyperlink ref="C145" r:id="rId10"/>
    <hyperlink ref="C146" r:id="rId11"/>
    <hyperlink ref="C147" r:id="rId12"/>
    <hyperlink ref="C148" r:id="rId13"/>
    <hyperlink ref="C149" r:id="rId14"/>
    <hyperlink ref="C152" r:id="rId15"/>
    <hyperlink ref="C153" r:id="rId16"/>
    <hyperlink ref="C154" r:id="rId17"/>
    <hyperlink ref="C155" r:id="rId18"/>
    <hyperlink ref="C156" r:id="rId19"/>
    <hyperlink ref="C157" r:id="rId20"/>
    <hyperlink ref="C158" r:id="rId21"/>
    <hyperlink ref="C159" r:id="rId22"/>
    <hyperlink ref="C160" r:id="rId23"/>
    <hyperlink ref="C162" r:id="rId24"/>
    <hyperlink ref="C163" r:id="rId25"/>
    <hyperlink ref="C164" r:id="rId26"/>
    <hyperlink ref="C165" r:id="rId27"/>
    <hyperlink ref="C166" r:id="rId28"/>
    <hyperlink ref="C167" r:id="rId29"/>
    <hyperlink ref="C168" r:id="rId30"/>
    <hyperlink ref="C169" r:id="rId31"/>
  </hyperlinks>
  <pageMargins left="0.7" right="0.7" top="0.75" bottom="0.75" header="0.3" footer="0.3"/>
  <pageSetup paperSize="9" scale="37" fitToHeight="0" orientation="portrait" r:id="rId3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2019-11-10T14:54:04Z</dcterms:modified>
</cp:coreProperties>
</file>